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etario\Documents\BackUp260715\Acquadela-260715\RegolamentoPremiazioni\riepilogogare\2015\"/>
    </mc:Choice>
  </mc:AlternateContent>
  <bookViews>
    <workbookView xWindow="120" yWindow="90" windowWidth="15180" windowHeight="9855" activeTab="2"/>
  </bookViews>
  <sheets>
    <sheet name="alfabetico" sheetId="1" r:id="rId1"/>
    <sheet name="ordine x gara" sheetId="3" r:id="rId2"/>
    <sheet name="compl x atleta" sheetId="2" r:id="rId3"/>
  </sheets>
  <definedNames>
    <definedName name="_xlnm.Database">alfabetico!$D$1:$X$194</definedName>
  </definedNames>
  <calcPr calcId="152511"/>
</workbook>
</file>

<file path=xl/calcChain.xml><?xml version="1.0" encoding="utf-8"?>
<calcChain xmlns="http://schemas.openxmlformats.org/spreadsheetml/2006/main">
  <c r="R3" i="3" l="1"/>
  <c r="R2" i="3"/>
  <c r="R5" i="3" s="1"/>
  <c r="Y7" i="3" s="1"/>
  <c r="Y200" i="3"/>
  <c r="Y197" i="3"/>
  <c r="Y196" i="3"/>
  <c r="Y192" i="3"/>
  <c r="Y190" i="3"/>
  <c r="Y184" i="3"/>
  <c r="Y181" i="3"/>
  <c r="Y176" i="3"/>
  <c r="Y170" i="3"/>
  <c r="Y167" i="3"/>
  <c r="Y161" i="3"/>
  <c r="Y156" i="3"/>
  <c r="Y150" i="3"/>
  <c r="Y146" i="3"/>
  <c r="Y141" i="3"/>
  <c r="Y135" i="3"/>
  <c r="Y129" i="3"/>
  <c r="Y127" i="3"/>
  <c r="Y125" i="3"/>
  <c r="Y121" i="3"/>
  <c r="Y115" i="3"/>
  <c r="Y111" i="3"/>
  <c r="Y108" i="3"/>
  <c r="Y106" i="3"/>
  <c r="Y102" i="3"/>
  <c r="Y97" i="3"/>
  <c r="Y92" i="3"/>
  <c r="Y89" i="3"/>
  <c r="Y86" i="3"/>
  <c r="Y84" i="3"/>
  <c r="Y81" i="3"/>
  <c r="Y78" i="3"/>
  <c r="Y76" i="3"/>
  <c r="Y73" i="3"/>
  <c r="Y68" i="3"/>
  <c r="Y62" i="3"/>
  <c r="Y56" i="3"/>
  <c r="Y55" i="3"/>
  <c r="Y53" i="3"/>
  <c r="Y52" i="3"/>
  <c r="Y48" i="3"/>
  <c r="Y42" i="3"/>
  <c r="Y39" i="3"/>
  <c r="Y34" i="3"/>
  <c r="Y28" i="3"/>
  <c r="Y26" i="3"/>
  <c r="Y24" i="3"/>
  <c r="Y18" i="3"/>
  <c r="Y12" i="3"/>
  <c r="Y3" i="3"/>
  <c r="Y203" i="3" l="1"/>
  <c r="AA54" i="2"/>
  <c r="AA53" i="2" l="1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R2" i="2"/>
  <c r="Y2" i="2"/>
  <c r="R206" i="2"/>
  <c r="R207" i="2"/>
  <c r="Y33" i="2"/>
  <c r="Y49" i="2"/>
  <c r="Y52" i="2"/>
  <c r="Y32" i="2"/>
  <c r="Y23" i="2"/>
  <c r="Y35" i="2"/>
  <c r="Y18" i="2"/>
  <c r="Y8" i="2"/>
  <c r="Y31" i="2"/>
  <c r="Y3" i="2"/>
  <c r="Y16" i="2"/>
  <c r="Y34" i="2"/>
  <c r="Y39" i="2"/>
  <c r="Y20" i="2"/>
  <c r="Y27" i="2"/>
  <c r="Y37" i="2"/>
  <c r="Y48" i="2"/>
  <c r="Y11" i="2"/>
  <c r="Y9" i="2"/>
  <c r="Y40" i="2"/>
  <c r="Y29" i="2"/>
  <c r="Y22" i="2"/>
  <c r="Y13" i="2"/>
  <c r="Y17" i="2"/>
  <c r="Y36" i="2"/>
  <c r="Y28" i="2"/>
  <c r="Y38" i="2"/>
  <c r="Y12" i="2"/>
  <c r="Y30" i="2"/>
  <c r="Y44" i="2"/>
  <c r="Y46" i="2"/>
  <c r="Y14" i="2"/>
  <c r="Y26" i="2"/>
  <c r="Y24" i="2"/>
  <c r="Y43" i="2"/>
  <c r="Y42" i="2"/>
  <c r="Y50" i="2"/>
  <c r="Y47" i="2"/>
  <c r="Y41" i="2"/>
  <c r="Y45" i="2"/>
  <c r="Y21" i="2"/>
  <c r="Y51" i="2"/>
  <c r="Y25" i="2"/>
  <c r="Y19" i="2"/>
  <c r="Y7" i="2"/>
  <c r="Y6" i="2"/>
  <c r="Y15" i="2"/>
  <c r="Y53" i="2"/>
  <c r="Y150" i="1"/>
  <c r="Y56" i="1"/>
  <c r="Y55" i="1"/>
  <c r="Y52" i="1"/>
  <c r="Y200" i="1"/>
  <c r="Y62" i="1"/>
  <c r="Y92" i="1"/>
  <c r="Y196" i="1"/>
  <c r="Y111" i="1"/>
  <c r="Y184" i="1"/>
  <c r="Y176" i="1"/>
  <c r="Y135" i="1"/>
  <c r="Y125" i="1"/>
  <c r="Y121" i="1"/>
  <c r="Y115" i="1"/>
  <c r="Y106" i="1"/>
  <c r="Y102" i="1"/>
  <c r="Y97" i="1"/>
  <c r="Y86" i="1"/>
  <c r="Y84" i="1"/>
  <c r="Y76" i="1"/>
  <c r="Y68" i="1"/>
  <c r="Y48" i="1"/>
  <c r="Y42" i="1"/>
  <c r="Y39" i="1"/>
  <c r="Y24" i="1"/>
  <c r="R203" i="1"/>
  <c r="R207" i="1" s="1"/>
  <c r="Y10" i="2" l="1"/>
  <c r="Y5" i="2"/>
  <c r="Y4" i="2"/>
  <c r="Y197" i="1"/>
  <c r="Y192" i="1"/>
  <c r="Y181" i="1"/>
  <c r="Y170" i="1"/>
  <c r="Y167" i="1"/>
  <c r="Y161" i="1"/>
  <c r="Y156" i="1"/>
  <c r="Y146" i="1"/>
  <c r="Y141" i="1"/>
  <c r="Y129" i="1"/>
  <c r="Y127" i="1"/>
  <c r="Y108" i="1"/>
  <c r="Y89" i="1"/>
  <c r="Y81" i="1"/>
  <c r="Y78" i="1"/>
  <c r="Y73" i="1"/>
  <c r="Y53" i="1"/>
  <c r="Y34" i="1"/>
  <c r="Y28" i="1"/>
  <c r="Y26" i="1"/>
  <c r="Y12" i="1"/>
  <c r="Y7" i="1"/>
  <c r="Y3" i="1"/>
  <c r="R206" i="1"/>
  <c r="Y190" i="1"/>
  <c r="Y18" i="1"/>
  <c r="Y203" i="1" l="1"/>
</calcChain>
</file>

<file path=xl/sharedStrings.xml><?xml version="1.0" encoding="utf-8"?>
<sst xmlns="http://schemas.openxmlformats.org/spreadsheetml/2006/main" count="11380" uniqueCount="638">
  <si>
    <t>GARA</t>
  </si>
  <si>
    <t>GARADESC</t>
  </si>
  <si>
    <t>PRESTAZ</t>
  </si>
  <si>
    <t>PRESTNORM</t>
  </si>
  <si>
    <t>VENTO</t>
  </si>
  <si>
    <t>CLASTURNO</t>
  </si>
  <si>
    <t>TESSERA</t>
  </si>
  <si>
    <t>GATEGORIA</t>
  </si>
  <si>
    <t>COGNO</t>
  </si>
  <si>
    <t>NOME</t>
  </si>
  <si>
    <t>NOMI_STAF</t>
  </si>
  <si>
    <t>DATANAS</t>
  </si>
  <si>
    <t>COD_SOC</t>
  </si>
  <si>
    <t>SOCIETA</t>
  </si>
  <si>
    <t>DATAPREST</t>
  </si>
  <si>
    <t>COD_MAN</t>
  </si>
  <si>
    <t>MANIFESTAZ</t>
  </si>
  <si>
    <t>COMUNE</t>
  </si>
  <si>
    <t>DATA_INI</t>
  </si>
  <si>
    <t>DATA_FIN</t>
  </si>
  <si>
    <t>I/O</t>
  </si>
  <si>
    <t>SM55</t>
  </si>
  <si>
    <t>MASSIMO</t>
  </si>
  <si>
    <t>27/02/2015</t>
  </si>
  <si>
    <t>01/03/2015</t>
  </si>
  <si>
    <t>I</t>
  </si>
  <si>
    <t>1 se-6</t>
  </si>
  <si>
    <t>18/01/2015</t>
  </si>
  <si>
    <t>24/01/2015</t>
  </si>
  <si>
    <t>GABRIELE</t>
  </si>
  <si>
    <t>12/09/2015</t>
  </si>
  <si>
    <t>O</t>
  </si>
  <si>
    <t>1 se-3</t>
  </si>
  <si>
    <t>3 se-4</t>
  </si>
  <si>
    <t>02/06/2015</t>
  </si>
  <si>
    <t>15/03/2015</t>
  </si>
  <si>
    <t>09/05/2015</t>
  </si>
  <si>
    <t>STEFANO</t>
  </si>
  <si>
    <t>17/01/2015</t>
  </si>
  <si>
    <t>7.28</t>
  </si>
  <si>
    <t>10/01/2015</t>
  </si>
  <si>
    <t>11/01/2015</t>
  </si>
  <si>
    <t>25/01/2015</t>
  </si>
  <si>
    <t>01/02/2015</t>
  </si>
  <si>
    <t>31/01/2015</t>
  </si>
  <si>
    <t>21/02/2015</t>
  </si>
  <si>
    <t>7.01</t>
  </si>
  <si>
    <t>15/02/2015</t>
  </si>
  <si>
    <t>14/02/2015</t>
  </si>
  <si>
    <t>7.09</t>
  </si>
  <si>
    <t>2 se-4</t>
  </si>
  <si>
    <t>ANDREA</t>
  </si>
  <si>
    <t>8.51</t>
  </si>
  <si>
    <t>2 se-8</t>
  </si>
  <si>
    <t>SM35</t>
  </si>
  <si>
    <t>2 se-5</t>
  </si>
  <si>
    <t>PAOLO</t>
  </si>
  <si>
    <t>22/02/2015</t>
  </si>
  <si>
    <t>1 se-2</t>
  </si>
  <si>
    <t>25/04/2015</t>
  </si>
  <si>
    <t>1 se-4</t>
  </si>
  <si>
    <t>09/06/2015</t>
  </si>
  <si>
    <t>13/09/2015</t>
  </si>
  <si>
    <t>19/04/2015</t>
  </si>
  <si>
    <t>18/04/2015</t>
  </si>
  <si>
    <t>22/04/2015</t>
  </si>
  <si>
    <t>1 su-1</t>
  </si>
  <si>
    <t>13/05/2015</t>
  </si>
  <si>
    <t>SF40</t>
  </si>
  <si>
    <t>CRISTINA</t>
  </si>
  <si>
    <t>18/02/2015</t>
  </si>
  <si>
    <t>10.28</t>
  </si>
  <si>
    <t>MAURIZIO</t>
  </si>
  <si>
    <t>1 se-5</t>
  </si>
  <si>
    <t>GA007410</t>
  </si>
  <si>
    <t>SGARZI</t>
  </si>
  <si>
    <t>SGARZI Stefano</t>
  </si>
  <si>
    <t>28/11/1958</t>
  </si>
  <si>
    <t>BO002</t>
  </si>
  <si>
    <t>ACQUADELA BOLOGNA</t>
  </si>
  <si>
    <t>SM40</t>
  </si>
  <si>
    <t>7.43</t>
  </si>
  <si>
    <t>07/02/2015</t>
  </si>
  <si>
    <t>DANIELE</t>
  </si>
  <si>
    <t>MARCO</t>
  </si>
  <si>
    <t>8.00</t>
  </si>
  <si>
    <t>SM50</t>
  </si>
  <si>
    <t>3 se-6</t>
  </si>
  <si>
    <t>MATTEO</t>
  </si>
  <si>
    <t>SM60</t>
  </si>
  <si>
    <t>2 se-7</t>
  </si>
  <si>
    <t>1 su-5</t>
  </si>
  <si>
    <t>3 se-2</t>
  </si>
  <si>
    <t>7.18</t>
  </si>
  <si>
    <t>08/02/2015</t>
  </si>
  <si>
    <t>ANNA</t>
  </si>
  <si>
    <t>FEDERICA</t>
  </si>
  <si>
    <t>2 se-2</t>
  </si>
  <si>
    <t>2 se-3</t>
  </si>
  <si>
    <t>CRISTIAN</t>
  </si>
  <si>
    <t>MARCHESINI</t>
  </si>
  <si>
    <t>GIOVANNI</t>
  </si>
  <si>
    <t>7.02</t>
  </si>
  <si>
    <t>MARIA</t>
  </si>
  <si>
    <t>ANTONIO</t>
  </si>
  <si>
    <t>2 se-6</t>
  </si>
  <si>
    <t>SM45</t>
  </si>
  <si>
    <t>ALBERTO</t>
  </si>
  <si>
    <t>GRANDI</t>
  </si>
  <si>
    <t>25/02/2015</t>
  </si>
  <si>
    <t>24/02/2015</t>
  </si>
  <si>
    <t>8.29</t>
  </si>
  <si>
    <t>ROBERTA</t>
  </si>
  <si>
    <t>8.56</t>
  </si>
  <si>
    <t>1 se-7</t>
  </si>
  <si>
    <t>SF55</t>
  </si>
  <si>
    <t>7.33</t>
  </si>
  <si>
    <t>7.54</t>
  </si>
  <si>
    <t>BOLOGNA</t>
  </si>
  <si>
    <t>9.59</t>
  </si>
  <si>
    <t>03/05/2015</t>
  </si>
  <si>
    <t>02/05/2015</t>
  </si>
  <si>
    <t>1 su-4</t>
  </si>
  <si>
    <t>12/05/2015</t>
  </si>
  <si>
    <t>21/06/2015</t>
  </si>
  <si>
    <t>20/06/2015</t>
  </si>
  <si>
    <t>19/09/2015</t>
  </si>
  <si>
    <t>GIORGIO</t>
  </si>
  <si>
    <t>03/06/2015</t>
  </si>
  <si>
    <t>9.26</t>
  </si>
  <si>
    <t>16/09/2015</t>
  </si>
  <si>
    <t>9.65</t>
  </si>
  <si>
    <t>04/10/2015</t>
  </si>
  <si>
    <t>1 su-2</t>
  </si>
  <si>
    <t>9.50</t>
  </si>
  <si>
    <t>9.68</t>
  </si>
  <si>
    <t>9.91</t>
  </si>
  <si>
    <t>MICHELE</t>
  </si>
  <si>
    <t>3 se-5</t>
  </si>
  <si>
    <t>8.73</t>
  </si>
  <si>
    <t>9.15</t>
  </si>
  <si>
    <t>8.60</t>
  </si>
  <si>
    <t>06/09/2015</t>
  </si>
  <si>
    <t>1 su-3</t>
  </si>
  <si>
    <t>1 su-6</t>
  </si>
  <si>
    <t>GB004798</t>
  </si>
  <si>
    <t>MASETTI</t>
  </si>
  <si>
    <t>ANGELA</t>
  </si>
  <si>
    <t>MASETTI Angela</t>
  </si>
  <si>
    <t>27/03/1958</t>
  </si>
  <si>
    <t>LEONARDO</t>
  </si>
  <si>
    <t>3 se-7</t>
  </si>
  <si>
    <t>BONORA</t>
  </si>
  <si>
    <t>VANDELLI</t>
  </si>
  <si>
    <t>GLORIA</t>
  </si>
  <si>
    <t>MAGAGNI</t>
  </si>
  <si>
    <t>BRUNO</t>
  </si>
  <si>
    <t>10.09</t>
  </si>
  <si>
    <t>SERENA</t>
  </si>
  <si>
    <t>GALLI</t>
  </si>
  <si>
    <t>FABIO</t>
  </si>
  <si>
    <t>10.36</t>
  </si>
  <si>
    <t>LOLLI</t>
  </si>
  <si>
    <t>SF45</t>
  </si>
  <si>
    <t>1 su-7</t>
  </si>
  <si>
    <t>0.2</t>
  </si>
  <si>
    <t>0.7</t>
  </si>
  <si>
    <t>0.6</t>
  </si>
  <si>
    <t>1.0</t>
  </si>
  <si>
    <t>0.5</t>
  </si>
  <si>
    <t>0.8</t>
  </si>
  <si>
    <t>-0.5</t>
  </si>
  <si>
    <t>1.4</t>
  </si>
  <si>
    <t>-0.8</t>
  </si>
  <si>
    <t>0.4</t>
  </si>
  <si>
    <t>-1.0</t>
  </si>
  <si>
    <t>ROZZARIN</t>
  </si>
  <si>
    <t>1.5</t>
  </si>
  <si>
    <t>1.6</t>
  </si>
  <si>
    <t>-0.7</t>
  </si>
  <si>
    <t>12.26</t>
  </si>
  <si>
    <t>1.2</t>
  </si>
  <si>
    <t>VALERIA</t>
  </si>
  <si>
    <t>11.52</t>
  </si>
  <si>
    <t>12.64</t>
  </si>
  <si>
    <t>-1.3</t>
  </si>
  <si>
    <t>VECCHI</t>
  </si>
  <si>
    <t>1.1</t>
  </si>
  <si>
    <t>12.20</t>
  </si>
  <si>
    <t>03</t>
  </si>
  <si>
    <t>100 metri</t>
  </si>
  <si>
    <t>MISANO ADRIATICO</t>
  </si>
  <si>
    <t>2.1</t>
  </si>
  <si>
    <t>RN 18E19/04 TROFEO REGIONALE MASTER 1^ FASE</t>
  </si>
  <si>
    <t>16.75</t>
  </si>
  <si>
    <t>SM75</t>
  </si>
  <si>
    <t>BO 12E13/09 REG.IND. MASTER E ALLIEVI M/F</t>
  </si>
  <si>
    <t>15.13</t>
  </si>
  <si>
    <t>GA007207</t>
  </si>
  <si>
    <t>BRANCHINI</t>
  </si>
  <si>
    <t>BRANCHINI Giovanni</t>
  </si>
  <si>
    <t>27/03/1955</t>
  </si>
  <si>
    <t>14.99</t>
  </si>
  <si>
    <t>14.74</t>
  </si>
  <si>
    <t>19.79</t>
  </si>
  <si>
    <t>GA012916</t>
  </si>
  <si>
    <t>TASSINARI</t>
  </si>
  <si>
    <t>VANIA</t>
  </si>
  <si>
    <t>TASSINARI Vania</t>
  </si>
  <si>
    <t>13/01/1956</t>
  </si>
  <si>
    <t>18.24</t>
  </si>
  <si>
    <t>GA021041</t>
  </si>
  <si>
    <t>SOFFRITTI</t>
  </si>
  <si>
    <t>SOFFRITTI Gloria</t>
  </si>
  <si>
    <t>27/04/1960</t>
  </si>
  <si>
    <t>16.57</t>
  </si>
  <si>
    <t>GA025180</t>
  </si>
  <si>
    <t>SF60</t>
  </si>
  <si>
    <t>PAGLIUCA</t>
  </si>
  <si>
    <t>DONATA</t>
  </si>
  <si>
    <t>PAGLIUCA Donata</t>
  </si>
  <si>
    <t>12/10/1955</t>
  </si>
  <si>
    <t>18.63</t>
  </si>
  <si>
    <t>18.87</t>
  </si>
  <si>
    <t>33.75</t>
  </si>
  <si>
    <t>GA028260</t>
  </si>
  <si>
    <t>SM70</t>
  </si>
  <si>
    <t>ARMAROLI</t>
  </si>
  <si>
    <t>GIANFRANCO</t>
  </si>
  <si>
    <t>ARMAROLI Gianfranco</t>
  </si>
  <si>
    <t>31/05/1943</t>
  </si>
  <si>
    <t>16.56</t>
  </si>
  <si>
    <t>GA029528</t>
  </si>
  <si>
    <t>PACHIOLI</t>
  </si>
  <si>
    <t>PACHIOLI Angela</t>
  </si>
  <si>
    <t>05/05/1957</t>
  </si>
  <si>
    <t>13.19</t>
  </si>
  <si>
    <t>GA031769</t>
  </si>
  <si>
    <t>ROBERTO</t>
  </si>
  <si>
    <t>LOLLI Roberto</t>
  </si>
  <si>
    <t>19/02/1975</t>
  </si>
  <si>
    <t>12.55</t>
  </si>
  <si>
    <t>15.54</t>
  </si>
  <si>
    <t>-2.0</t>
  </si>
  <si>
    <t>13.89</t>
  </si>
  <si>
    <t>12.66</t>
  </si>
  <si>
    <t>GA039579</t>
  </si>
  <si>
    <t>NESSI</t>
  </si>
  <si>
    <t>FRANCO</t>
  </si>
  <si>
    <t>NESSI Franco</t>
  </si>
  <si>
    <t>08/04/1956</t>
  </si>
  <si>
    <t>15.50</t>
  </si>
  <si>
    <t>SF50</t>
  </si>
  <si>
    <t>GA047220</t>
  </si>
  <si>
    <t>ROZZARIN Matteo</t>
  </si>
  <si>
    <t>01/12/1968</t>
  </si>
  <si>
    <t>GB000670</t>
  </si>
  <si>
    <t>TEGGI</t>
  </si>
  <si>
    <t>TEGGI Maurizio</t>
  </si>
  <si>
    <t>07/07/1957</t>
  </si>
  <si>
    <t>17.42</t>
  </si>
  <si>
    <t>GB002682</t>
  </si>
  <si>
    <t>GHINI</t>
  </si>
  <si>
    <t>FABIANA</t>
  </si>
  <si>
    <t>GHINI Fabiana</t>
  </si>
  <si>
    <t>16/05/1973</t>
  </si>
  <si>
    <t>GB002715</t>
  </si>
  <si>
    <t>FERRO</t>
  </si>
  <si>
    <t>FERRO Maria</t>
  </si>
  <si>
    <t>03/05/1973</t>
  </si>
  <si>
    <t>18.50</t>
  </si>
  <si>
    <t>14.42</t>
  </si>
  <si>
    <t>17.27</t>
  </si>
  <si>
    <t>GB003876</t>
  </si>
  <si>
    <t>KACINOVA'</t>
  </si>
  <si>
    <t>ZDENKA</t>
  </si>
  <si>
    <t>KACINOVA' Zdenka</t>
  </si>
  <si>
    <t>24/08/1971</t>
  </si>
  <si>
    <t>GB004738</t>
  </si>
  <si>
    <t>FIUMELLI</t>
  </si>
  <si>
    <t>FIUMELLI Matteo</t>
  </si>
  <si>
    <t>02/07/1979</t>
  </si>
  <si>
    <t>16.93</t>
  </si>
  <si>
    <t>GB005275</t>
  </si>
  <si>
    <t>SF35</t>
  </si>
  <si>
    <t>CAMPANELLA</t>
  </si>
  <si>
    <t>CAMPANELLA Serena</t>
  </si>
  <si>
    <t>28/03/1977</t>
  </si>
  <si>
    <t>15.46</t>
  </si>
  <si>
    <t>16.70</t>
  </si>
  <si>
    <t>GB005441</t>
  </si>
  <si>
    <t>PIGNATIELLO</t>
  </si>
  <si>
    <t>MARISA</t>
  </si>
  <si>
    <t>PIGNATIELLO Marisa</t>
  </si>
  <si>
    <t>17/05/1980</t>
  </si>
  <si>
    <t>17.13</t>
  </si>
  <si>
    <t>15.18</t>
  </si>
  <si>
    <t>GB005442</t>
  </si>
  <si>
    <t>PIANA</t>
  </si>
  <si>
    <t>PIANA Stefano</t>
  </si>
  <si>
    <t>08/10/1958</t>
  </si>
  <si>
    <t>17.53</t>
  </si>
  <si>
    <t>GB005589</t>
  </si>
  <si>
    <t>VANDELLI Roberto</t>
  </si>
  <si>
    <t>28/01/1953</t>
  </si>
  <si>
    <t>17.92</t>
  </si>
  <si>
    <t>13.86</t>
  </si>
  <si>
    <t>14.01</t>
  </si>
  <si>
    <t>SM65</t>
  </si>
  <si>
    <t>17.22</t>
  </si>
  <si>
    <t>04</t>
  </si>
  <si>
    <t>200 metri</t>
  </si>
  <si>
    <t>2.9</t>
  </si>
  <si>
    <t>29.23</t>
  </si>
  <si>
    <t>29.87</t>
  </si>
  <si>
    <t>32.06</t>
  </si>
  <si>
    <t>30.79</t>
  </si>
  <si>
    <t>25.48</t>
  </si>
  <si>
    <t>39.11</t>
  </si>
  <si>
    <t>37.26</t>
  </si>
  <si>
    <t>27.84</t>
  </si>
  <si>
    <t>34.63</t>
  </si>
  <si>
    <t>GA033805</t>
  </si>
  <si>
    <t>MALVERDI</t>
  </si>
  <si>
    <t>MALVERDI Roberta</t>
  </si>
  <si>
    <t>24/09/1968</t>
  </si>
  <si>
    <t>26.15</t>
  </si>
  <si>
    <t>29.75</t>
  </si>
  <si>
    <t>2.0</t>
  </si>
  <si>
    <t>23.43</t>
  </si>
  <si>
    <t>28.63</t>
  </si>
  <si>
    <t>26.23</t>
  </si>
  <si>
    <t>37.04</t>
  </si>
  <si>
    <t>37.99</t>
  </si>
  <si>
    <t>31.91</t>
  </si>
  <si>
    <t>37.02</t>
  </si>
  <si>
    <t>36.11</t>
  </si>
  <si>
    <t>38.71</t>
  </si>
  <si>
    <t>36.74</t>
  </si>
  <si>
    <t>GB005908</t>
  </si>
  <si>
    <t>FENORASI</t>
  </si>
  <si>
    <t>FENORASI Federica</t>
  </si>
  <si>
    <t>15/11/1973</t>
  </si>
  <si>
    <t>1 su-8</t>
  </si>
  <si>
    <t>28.76</t>
  </si>
  <si>
    <t>23.64</t>
  </si>
  <si>
    <t>31.77</t>
  </si>
  <si>
    <t>30.45</t>
  </si>
  <si>
    <t>40.49</t>
  </si>
  <si>
    <t>06</t>
  </si>
  <si>
    <t>400 metri</t>
  </si>
  <si>
    <t>1:05.06</t>
  </si>
  <si>
    <t>1:08.41</t>
  </si>
  <si>
    <t>1:19.63</t>
  </si>
  <si>
    <t>GA007482</t>
  </si>
  <si>
    <t>GIANCARLO</t>
  </si>
  <si>
    <t>VECCHI Giancarlo</t>
  </si>
  <si>
    <t>24/04/1936</t>
  </si>
  <si>
    <t>1:25.85</t>
  </si>
  <si>
    <t>1:26.19</t>
  </si>
  <si>
    <t>1:12.99</t>
  </si>
  <si>
    <t>1:20.11</t>
  </si>
  <si>
    <t>1:20.27</t>
  </si>
  <si>
    <t>1:29.37</t>
  </si>
  <si>
    <t>1:29.41</t>
  </si>
  <si>
    <t>1:14.24</t>
  </si>
  <si>
    <t>1:10.25</t>
  </si>
  <si>
    <t>1:24.37</t>
  </si>
  <si>
    <t>1:11.75</t>
  </si>
  <si>
    <t>LA065564</t>
  </si>
  <si>
    <t>MAZZONE</t>
  </si>
  <si>
    <t>MAZZONE Valeria</t>
  </si>
  <si>
    <t>02/07/1973</t>
  </si>
  <si>
    <t>1 su-13</t>
  </si>
  <si>
    <t>1 su-10</t>
  </si>
  <si>
    <t>1 su-12</t>
  </si>
  <si>
    <t>1 su-18</t>
  </si>
  <si>
    <t>1 su-15</t>
  </si>
  <si>
    <t>1 su-16</t>
  </si>
  <si>
    <t>1 su-9</t>
  </si>
  <si>
    <t>1 su-11</t>
  </si>
  <si>
    <t>1 su-14</t>
  </si>
  <si>
    <t>1 su-19</t>
  </si>
  <si>
    <t>1 su-17</t>
  </si>
  <si>
    <t>1 su-21</t>
  </si>
  <si>
    <t>1 su-25</t>
  </si>
  <si>
    <t>1 su-22</t>
  </si>
  <si>
    <t>1 su-23</t>
  </si>
  <si>
    <t>08</t>
  </si>
  <si>
    <t>800 metri</t>
  </si>
  <si>
    <t>GA000114</t>
  </si>
  <si>
    <t>RIZZOLI</t>
  </si>
  <si>
    <t>RIZZOLI Giorgio</t>
  </si>
  <si>
    <t>05/12/1959</t>
  </si>
  <si>
    <t>2:48.77</t>
  </si>
  <si>
    <t>GA001208</t>
  </si>
  <si>
    <t>MARIOTTI</t>
  </si>
  <si>
    <t>MARIOTTI Cristian</t>
  </si>
  <si>
    <t>28/04/1976</t>
  </si>
  <si>
    <t>3:17.14</t>
  </si>
  <si>
    <t>GA009882</t>
  </si>
  <si>
    <t>LANDOLFO</t>
  </si>
  <si>
    <t>LANDOLFO Antonio</t>
  </si>
  <si>
    <t>17/04/1958</t>
  </si>
  <si>
    <t>3:13.50</t>
  </si>
  <si>
    <t>3:11.86</t>
  </si>
  <si>
    <t>3:36.22</t>
  </si>
  <si>
    <t>GA039399</t>
  </si>
  <si>
    <t>PETROSINO</t>
  </si>
  <si>
    <t>PIERPAOLO</t>
  </si>
  <si>
    <t>PETROSINO Pierpaolo</t>
  </si>
  <si>
    <t>20/09/1971</t>
  </si>
  <si>
    <t>GA047864</t>
  </si>
  <si>
    <t>MORACAS</t>
  </si>
  <si>
    <t>MORACAS Marco</t>
  </si>
  <si>
    <t>24/08/1961</t>
  </si>
  <si>
    <t>3:21.41</t>
  </si>
  <si>
    <t>GA048400</t>
  </si>
  <si>
    <t>DI FALCO</t>
  </si>
  <si>
    <t>ANTONELLA</t>
  </si>
  <si>
    <t>DI FALCO Antonella</t>
  </si>
  <si>
    <t>03/08/1961</t>
  </si>
  <si>
    <t>3:21.22</t>
  </si>
  <si>
    <t>2:34.17</t>
  </si>
  <si>
    <t>GB003045</t>
  </si>
  <si>
    <t>CATALANO</t>
  </si>
  <si>
    <t>CATALANO Michele</t>
  </si>
  <si>
    <t>09/05/1977</t>
  </si>
  <si>
    <t>2:30.29</t>
  </si>
  <si>
    <t>VACCHI</t>
  </si>
  <si>
    <t>2:48.59</t>
  </si>
  <si>
    <t>2:41.11</t>
  </si>
  <si>
    <t>11</t>
  </si>
  <si>
    <t>1500 metri</t>
  </si>
  <si>
    <t>5:50.96</t>
  </si>
  <si>
    <t>GA000019</t>
  </si>
  <si>
    <t>GENOVESI</t>
  </si>
  <si>
    <t>ATHOS</t>
  </si>
  <si>
    <t>GENOVESI Athos</t>
  </si>
  <si>
    <t>01/10/1956</t>
  </si>
  <si>
    <t>5:54.52</t>
  </si>
  <si>
    <t>4:40.24</t>
  </si>
  <si>
    <t>SM80</t>
  </si>
  <si>
    <t>GA009435</t>
  </si>
  <si>
    <t>DEODARI</t>
  </si>
  <si>
    <t>RENZO</t>
  </si>
  <si>
    <t>07/11/1946</t>
  </si>
  <si>
    <t>5:26.92</t>
  </si>
  <si>
    <t>7:28.27</t>
  </si>
  <si>
    <t>6:29.47</t>
  </si>
  <si>
    <t>GA022246</t>
  </si>
  <si>
    <t>FRANCESCHI</t>
  </si>
  <si>
    <t>FRANCESCHI Fabio</t>
  </si>
  <si>
    <t>16/12/1948</t>
  </si>
  <si>
    <t>6:54.82</t>
  </si>
  <si>
    <t>6:53.59</t>
  </si>
  <si>
    <t>5:30.54</t>
  </si>
  <si>
    <t>GA040790</t>
  </si>
  <si>
    <t>VECCHI Andrea</t>
  </si>
  <si>
    <t>06/12/1962</t>
  </si>
  <si>
    <t>4:53.86</t>
  </si>
  <si>
    <t>6:52.24</t>
  </si>
  <si>
    <t>6:01.77</t>
  </si>
  <si>
    <t>6:05.14</t>
  </si>
  <si>
    <t>GB002615</t>
  </si>
  <si>
    <t>PASSERINI</t>
  </si>
  <si>
    <t>PATRIZIA</t>
  </si>
  <si>
    <t>PASSERINI Patrizia</t>
  </si>
  <si>
    <t>18/10/1962</t>
  </si>
  <si>
    <t>5:43.11</t>
  </si>
  <si>
    <t>7:03.69</t>
  </si>
  <si>
    <t>7:13.99</t>
  </si>
  <si>
    <t>5:25.38</t>
  </si>
  <si>
    <t>GB003773</t>
  </si>
  <si>
    <t>PULGA</t>
  </si>
  <si>
    <t>WALTHER</t>
  </si>
  <si>
    <t>PULGA Walther</t>
  </si>
  <si>
    <t>06/10/1964</t>
  </si>
  <si>
    <t>6:50.20</t>
  </si>
  <si>
    <t>5:33.70</t>
  </si>
  <si>
    <t>5:34.65</t>
  </si>
  <si>
    <t>13</t>
  </si>
  <si>
    <t>3000 metri</t>
  </si>
  <si>
    <t>12:08.14</t>
  </si>
  <si>
    <t>9:59.36</t>
  </si>
  <si>
    <t>14:14.03</t>
  </si>
  <si>
    <t>10:34.28</t>
  </si>
  <si>
    <t>13:41.98</t>
  </si>
  <si>
    <t>11:55.81</t>
  </si>
  <si>
    <t>15:00.95</t>
  </si>
  <si>
    <t>11:34.78</t>
  </si>
  <si>
    <t>11:52.77</t>
  </si>
  <si>
    <t>14</t>
  </si>
  <si>
    <t>5000 metri</t>
  </si>
  <si>
    <t>21:48.06</t>
  </si>
  <si>
    <t>28:27.83</t>
  </si>
  <si>
    <t>24:52.63</t>
  </si>
  <si>
    <t>24:12.23</t>
  </si>
  <si>
    <t>20:26.23</t>
  </si>
  <si>
    <t>MENGOLI</t>
  </si>
  <si>
    <t>SOLDATI</t>
  </si>
  <si>
    <t>LAMBERTO</t>
  </si>
  <si>
    <t>BENCIVENNI</t>
  </si>
  <si>
    <t>26</t>
  </si>
  <si>
    <t>Salto in alto</t>
  </si>
  <si>
    <t>1.20</t>
  </si>
  <si>
    <t>1.18</t>
  </si>
  <si>
    <t>GA007127</t>
  </si>
  <si>
    <t>GRANDI Massimo</t>
  </si>
  <si>
    <t>26/03/1959</t>
  </si>
  <si>
    <t>GA007579</t>
  </si>
  <si>
    <t>POSSENTI</t>
  </si>
  <si>
    <t>POSSENTI Gabriele</t>
  </si>
  <si>
    <t>16/03/1964</t>
  </si>
  <si>
    <t>1.30</t>
  </si>
  <si>
    <t>1.38</t>
  </si>
  <si>
    <t>1.35</t>
  </si>
  <si>
    <t>1.36</t>
  </si>
  <si>
    <t>GA020447</t>
  </si>
  <si>
    <t>CARPINTERI</t>
  </si>
  <si>
    <t>CARPINTERI Andrea</t>
  </si>
  <si>
    <t>27/02/1955</t>
  </si>
  <si>
    <t>LA076047</t>
  </si>
  <si>
    <t>BENCIVENNI Roberto</t>
  </si>
  <si>
    <t>20/01/1962</t>
  </si>
  <si>
    <t>4.30</t>
  </si>
  <si>
    <t>28</t>
  </si>
  <si>
    <t>Salto in lungo</t>
  </si>
  <si>
    <t>4.32</t>
  </si>
  <si>
    <t>3.59</t>
  </si>
  <si>
    <t>6.67</t>
  </si>
  <si>
    <t>5.50</t>
  </si>
  <si>
    <t>6.53</t>
  </si>
  <si>
    <t>6.11</t>
  </si>
  <si>
    <t>5.39</t>
  </si>
  <si>
    <t>4.03</t>
  </si>
  <si>
    <t>5.52</t>
  </si>
  <si>
    <t>6.42</t>
  </si>
  <si>
    <t>4.92</t>
  </si>
  <si>
    <t>6.55</t>
  </si>
  <si>
    <t>5.89</t>
  </si>
  <si>
    <t>6.84</t>
  </si>
  <si>
    <t>5.32</t>
  </si>
  <si>
    <t>4.28</t>
  </si>
  <si>
    <t>3.27</t>
  </si>
  <si>
    <t>2.82</t>
  </si>
  <si>
    <t>2.62</t>
  </si>
  <si>
    <t>2.73</t>
  </si>
  <si>
    <t>2.63</t>
  </si>
  <si>
    <t>29</t>
  </si>
  <si>
    <t>Salto triplo</t>
  </si>
  <si>
    <t>16.14</t>
  </si>
  <si>
    <t>GB002264</t>
  </si>
  <si>
    <t>FRANCESCHI Paolo</t>
  </si>
  <si>
    <t>14/10/1956</t>
  </si>
  <si>
    <t>45</t>
  </si>
  <si>
    <t>Marcia 5000m</t>
  </si>
  <si>
    <t>37:52.43</t>
  </si>
  <si>
    <t>GA007479</t>
  </si>
  <si>
    <t>VACCHI Lamberto</t>
  </si>
  <si>
    <t>06/02/1940</t>
  </si>
  <si>
    <t>38:59.84</t>
  </si>
  <si>
    <t>47</t>
  </si>
  <si>
    <t>Staffetta 4 x 100</t>
  </si>
  <si>
    <t>1:07.97</t>
  </si>
  <si>
    <t>VANDELLI SM60,NESSI SM55,GENOVESI SM55,MARIOTTI SM35</t>
  </si>
  <si>
    <t>1:18.14</t>
  </si>
  <si>
    <t>GENOVESI SM55,VECCHI SM75,PULGA SM50,FRANCESCHI SM65</t>
  </si>
  <si>
    <t>18.18</t>
  </si>
  <si>
    <t>31/03/1954</t>
  </si>
  <si>
    <t>C2</t>
  </si>
  <si>
    <t>Martello MC Kg 7.260</t>
  </si>
  <si>
    <t>GA007685</t>
  </si>
  <si>
    <t>POCATERRA</t>
  </si>
  <si>
    <t>POCATERRA Leonardo</t>
  </si>
  <si>
    <t>13/09/1943</t>
  </si>
  <si>
    <t>GA007709</t>
  </si>
  <si>
    <t>SCHIAVONI</t>
  </si>
  <si>
    <t>SCHIAVONI Giorgio</t>
  </si>
  <si>
    <t>27/07/1943</t>
  </si>
  <si>
    <t>JA009985</t>
  </si>
  <si>
    <t>MAGAGNI Anna</t>
  </si>
  <si>
    <t>12/12/1960</t>
  </si>
  <si>
    <t>C3</t>
  </si>
  <si>
    <t>Martello MC Kg 9.080</t>
  </si>
  <si>
    <t>GA007390</t>
  </si>
  <si>
    <t>BONORA Bruno</t>
  </si>
  <si>
    <t>DEODARI Renzo</t>
  </si>
  <si>
    <t>C4</t>
  </si>
  <si>
    <t>Martello MC Kg 11.34</t>
  </si>
  <si>
    <t>GA033806</t>
  </si>
  <si>
    <t>SOLDATI Andrea</t>
  </si>
  <si>
    <t>16/05/1959</t>
  </si>
  <si>
    <t>D1</t>
  </si>
  <si>
    <t>Disco Kg 1,000</t>
  </si>
  <si>
    <t>34.46</t>
  </si>
  <si>
    <t>GA007672</t>
  </si>
  <si>
    <t>MENGOLI Cristina</t>
  </si>
  <si>
    <t>29/04/1963</t>
  </si>
  <si>
    <t>19.97</t>
  </si>
  <si>
    <t>GA035535</t>
  </si>
  <si>
    <t>MARCHESINI Alberto</t>
  </si>
  <si>
    <t>23/12/1933</t>
  </si>
  <si>
    <t>16.29</t>
  </si>
  <si>
    <t>D2</t>
  </si>
  <si>
    <t>Disco Kg 1,500</t>
  </si>
  <si>
    <t>G5</t>
  </si>
  <si>
    <t>Giavellotto Gr 500</t>
  </si>
  <si>
    <t>G6</t>
  </si>
  <si>
    <t>Giavellotto Gr 600</t>
  </si>
  <si>
    <t>G7</t>
  </si>
  <si>
    <t>Giavellotto Gr 700</t>
  </si>
  <si>
    <t>35.61</t>
  </si>
  <si>
    <t>17.32</t>
  </si>
  <si>
    <t>M3</t>
  </si>
  <si>
    <t>Martello Kg 3.000</t>
  </si>
  <si>
    <t>M4</t>
  </si>
  <si>
    <t>Martello Kg 4.000</t>
  </si>
  <si>
    <t>35.84</t>
  </si>
  <si>
    <t>34.62</t>
  </si>
  <si>
    <t>30.50</t>
  </si>
  <si>
    <t>M5</t>
  </si>
  <si>
    <t>Martello Kg 5.000</t>
  </si>
  <si>
    <t>M6</t>
  </si>
  <si>
    <t>Martello Kg 6.000</t>
  </si>
  <si>
    <t>20.42</t>
  </si>
  <si>
    <t>P3</t>
  </si>
  <si>
    <t>Peso Kg 3.000</t>
  </si>
  <si>
    <t>P4</t>
  </si>
  <si>
    <t>Peso Kg 4.000</t>
  </si>
  <si>
    <t>P5</t>
  </si>
  <si>
    <t>Peso Kg 5.000</t>
  </si>
  <si>
    <t>P6</t>
  </si>
  <si>
    <t>Peso Kg 6.000</t>
  </si>
  <si>
    <t>GB001454</t>
  </si>
  <si>
    <t>GALLI Daniele</t>
  </si>
  <si>
    <t>02/05/1957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</si>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</sst>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" fontId="18" fillId="0" borderId="10" xfId="0" applyNumberFormat="1" applyFont="1" applyBorder="1"/>
    <xf numFmtId="1" fontId="18" fillId="0" borderId="10" xfId="0" applyNumberFormat="1" applyFont="1" applyFill="1" applyBorder="1"/>
    <xf numFmtId="1" fontId="18" fillId="33" borderId="10" xfId="0" applyNumberFormat="1" applyFont="1" applyFill="1" applyBorder="1"/>
    <xf numFmtId="2" fontId="18" fillId="0" borderId="10" xfId="0" applyNumberFormat="1" applyFont="1" applyBorder="1"/>
    <xf numFmtId="43" fontId="18" fillId="0" borderId="10" xfId="42" applyFont="1" applyBorder="1"/>
    <xf numFmtId="164" fontId="18" fillId="0" borderId="10" xfId="42" applyNumberFormat="1" applyFont="1" applyBorder="1"/>
    <xf numFmtId="1" fontId="19" fillId="0" borderId="10" xfId="0" applyNumberFormat="1" applyFont="1" applyBorder="1"/>
    <xf numFmtId="2" fontId="18" fillId="0" borderId="10" xfId="42" applyNumberFormat="1" applyFont="1" applyBorder="1"/>
    <xf numFmtId="1" fontId="20" fillId="0" borderId="10" xfId="0" applyNumberFormat="1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workbookViewId="0">
      <selection activeCell="I27" sqref="I27"/>
    </sheetView>
  </sheetViews>
  <sheetFormatPr defaultRowHeight="12" x14ac:dyDescent="0.2"/>
  <cols>
    <col min="1" max="1" width="10.7109375" style="1" customWidth="1"/>
    <col min="2" max="2" width="50.85546875" style="1" hidden="1" customWidth="1"/>
    <col min="3" max="3" width="14.42578125" style="3" hidden="1" customWidth="1"/>
    <col min="4" max="4" width="4.7109375" style="1" hidden="1" customWidth="1"/>
    <col min="5" max="5" width="11.28515625" style="1" customWidth="1"/>
    <col min="6" max="6" width="12.140625" style="2" customWidth="1"/>
    <col min="7" max="7" width="11.140625" style="1" hidden="1" customWidth="1"/>
    <col min="8" max="8" width="5.7109375" style="1" customWidth="1"/>
    <col min="9" max="9" width="10.7109375" style="1" customWidth="1"/>
    <col min="10" max="10" width="8.7109375" style="1" hidden="1" customWidth="1"/>
    <col min="11" max="11" width="6.7109375" style="1" customWidth="1"/>
    <col min="12" max="13" width="13.7109375" style="1" customWidth="1"/>
    <col min="14" max="14" width="19.28515625" style="1" customWidth="1"/>
    <col min="15" max="15" width="10.7109375" style="1" customWidth="1"/>
    <col min="16" max="16" width="5.7109375" style="1" hidden="1" customWidth="1"/>
    <col min="17" max="17" width="30.7109375" style="1" hidden="1" customWidth="1"/>
    <col min="18" max="18" width="10" style="1" bestFit="1" customWidth="1"/>
    <col min="19" max="19" width="6.7109375" style="1" hidden="1" customWidth="1"/>
    <col min="20" max="21" width="0" style="1" hidden="1" customWidth="1"/>
    <col min="22" max="23" width="10.7109375" style="1" hidden="1" customWidth="1"/>
    <col min="24" max="24" width="1.7109375" style="1" hidden="1" customWidth="1"/>
    <col min="25" max="25" width="9.140625" style="4"/>
    <col min="26" max="255" width="9.140625" style="1"/>
    <col min="256" max="256" width="10.7109375" style="1" customWidth="1"/>
    <col min="257" max="257" width="50.85546875" style="1" customWidth="1"/>
    <col min="258" max="258" width="14.42578125" style="1" customWidth="1"/>
    <col min="259" max="259" width="4.7109375" style="1" customWidth="1"/>
    <col min="260" max="260" width="20.7109375" style="1" customWidth="1"/>
    <col min="261" max="261" width="12.140625" style="1" customWidth="1"/>
    <col min="262" max="262" width="11.140625" style="1" customWidth="1"/>
    <col min="263" max="263" width="5.7109375" style="1" customWidth="1"/>
    <col min="264" max="264" width="10.7109375" style="1" customWidth="1"/>
    <col min="265" max="265" width="8.7109375" style="1" customWidth="1"/>
    <col min="266" max="266" width="6.7109375" style="1" customWidth="1"/>
    <col min="267" max="267" width="25.7109375" style="1" customWidth="1"/>
    <col min="268" max="268" width="20.7109375" style="1" customWidth="1"/>
    <col min="269" max="269" width="31.42578125" style="1" customWidth="1"/>
    <col min="270" max="270" width="10.7109375" style="1" customWidth="1"/>
    <col min="271" max="271" width="5.7109375" style="1" customWidth="1"/>
    <col min="272" max="272" width="30.7109375" style="1" customWidth="1"/>
    <col min="273" max="273" width="9.140625" style="1"/>
    <col min="274" max="274" width="6.7109375" style="1" customWidth="1"/>
    <col min="275" max="276" width="9.140625" style="1"/>
    <col min="277" max="278" width="10.7109375" style="1" customWidth="1"/>
    <col min="279" max="279" width="1.7109375" style="1" customWidth="1"/>
    <col min="280" max="511" width="9.140625" style="1"/>
    <col min="512" max="512" width="10.7109375" style="1" customWidth="1"/>
    <col min="513" max="513" width="50.85546875" style="1" customWidth="1"/>
    <col min="514" max="514" width="14.42578125" style="1" customWidth="1"/>
    <col min="515" max="515" width="4.7109375" style="1" customWidth="1"/>
    <col min="516" max="516" width="20.7109375" style="1" customWidth="1"/>
    <col min="517" max="517" width="12.140625" style="1" customWidth="1"/>
    <col min="518" max="518" width="11.140625" style="1" customWidth="1"/>
    <col min="519" max="519" width="5.7109375" style="1" customWidth="1"/>
    <col min="520" max="520" width="10.7109375" style="1" customWidth="1"/>
    <col min="521" max="521" width="8.7109375" style="1" customWidth="1"/>
    <col min="522" max="522" width="6.7109375" style="1" customWidth="1"/>
    <col min="523" max="523" width="25.7109375" style="1" customWidth="1"/>
    <col min="524" max="524" width="20.7109375" style="1" customWidth="1"/>
    <col min="525" max="525" width="31.42578125" style="1" customWidth="1"/>
    <col min="526" max="526" width="10.7109375" style="1" customWidth="1"/>
    <col min="527" max="527" width="5.7109375" style="1" customWidth="1"/>
    <col min="528" max="528" width="30.7109375" style="1" customWidth="1"/>
    <col min="529" max="529" width="9.140625" style="1"/>
    <col min="530" max="530" width="6.7109375" style="1" customWidth="1"/>
    <col min="531" max="532" width="9.140625" style="1"/>
    <col min="533" max="534" width="10.7109375" style="1" customWidth="1"/>
    <col min="535" max="535" width="1.7109375" style="1" customWidth="1"/>
    <col min="536" max="767" width="9.140625" style="1"/>
    <col min="768" max="768" width="10.7109375" style="1" customWidth="1"/>
    <col min="769" max="769" width="50.85546875" style="1" customWidth="1"/>
    <col min="770" max="770" width="14.42578125" style="1" customWidth="1"/>
    <col min="771" max="771" width="4.7109375" style="1" customWidth="1"/>
    <col min="772" max="772" width="20.7109375" style="1" customWidth="1"/>
    <col min="773" max="773" width="12.140625" style="1" customWidth="1"/>
    <col min="774" max="774" width="11.140625" style="1" customWidth="1"/>
    <col min="775" max="775" width="5.7109375" style="1" customWidth="1"/>
    <col min="776" max="776" width="10.7109375" style="1" customWidth="1"/>
    <col min="777" max="777" width="8.7109375" style="1" customWidth="1"/>
    <col min="778" max="778" width="6.7109375" style="1" customWidth="1"/>
    <col min="779" max="779" width="25.7109375" style="1" customWidth="1"/>
    <col min="780" max="780" width="20.7109375" style="1" customWidth="1"/>
    <col min="781" max="781" width="31.42578125" style="1" customWidth="1"/>
    <col min="782" max="782" width="10.7109375" style="1" customWidth="1"/>
    <col min="783" max="783" width="5.7109375" style="1" customWidth="1"/>
    <col min="784" max="784" width="30.7109375" style="1" customWidth="1"/>
    <col min="785" max="785" width="9.140625" style="1"/>
    <col min="786" max="786" width="6.7109375" style="1" customWidth="1"/>
    <col min="787" max="788" width="9.140625" style="1"/>
    <col min="789" max="790" width="10.7109375" style="1" customWidth="1"/>
    <col min="791" max="791" width="1.7109375" style="1" customWidth="1"/>
    <col min="792" max="1023" width="9.140625" style="1"/>
    <col min="1024" max="1024" width="10.7109375" style="1" customWidth="1"/>
    <col min="1025" max="1025" width="50.85546875" style="1" customWidth="1"/>
    <col min="1026" max="1026" width="14.42578125" style="1" customWidth="1"/>
    <col min="1027" max="1027" width="4.7109375" style="1" customWidth="1"/>
    <col min="1028" max="1028" width="20.7109375" style="1" customWidth="1"/>
    <col min="1029" max="1029" width="12.140625" style="1" customWidth="1"/>
    <col min="1030" max="1030" width="11.140625" style="1" customWidth="1"/>
    <col min="1031" max="1031" width="5.7109375" style="1" customWidth="1"/>
    <col min="1032" max="1032" width="10.7109375" style="1" customWidth="1"/>
    <col min="1033" max="1033" width="8.7109375" style="1" customWidth="1"/>
    <col min="1034" max="1034" width="6.7109375" style="1" customWidth="1"/>
    <col min="1035" max="1035" width="25.7109375" style="1" customWidth="1"/>
    <col min="1036" max="1036" width="20.7109375" style="1" customWidth="1"/>
    <col min="1037" max="1037" width="31.42578125" style="1" customWidth="1"/>
    <col min="1038" max="1038" width="10.7109375" style="1" customWidth="1"/>
    <col min="1039" max="1039" width="5.7109375" style="1" customWidth="1"/>
    <col min="1040" max="1040" width="30.7109375" style="1" customWidth="1"/>
    <col min="1041" max="1041" width="9.140625" style="1"/>
    <col min="1042" max="1042" width="6.7109375" style="1" customWidth="1"/>
    <col min="1043" max="1044" width="9.140625" style="1"/>
    <col min="1045" max="1046" width="10.7109375" style="1" customWidth="1"/>
    <col min="1047" max="1047" width="1.7109375" style="1" customWidth="1"/>
    <col min="1048" max="1279" width="9.140625" style="1"/>
    <col min="1280" max="1280" width="10.7109375" style="1" customWidth="1"/>
    <col min="1281" max="1281" width="50.85546875" style="1" customWidth="1"/>
    <col min="1282" max="1282" width="14.42578125" style="1" customWidth="1"/>
    <col min="1283" max="1283" width="4.7109375" style="1" customWidth="1"/>
    <col min="1284" max="1284" width="20.7109375" style="1" customWidth="1"/>
    <col min="1285" max="1285" width="12.140625" style="1" customWidth="1"/>
    <col min="1286" max="1286" width="11.140625" style="1" customWidth="1"/>
    <col min="1287" max="1287" width="5.7109375" style="1" customWidth="1"/>
    <col min="1288" max="1288" width="10.7109375" style="1" customWidth="1"/>
    <col min="1289" max="1289" width="8.7109375" style="1" customWidth="1"/>
    <col min="1290" max="1290" width="6.7109375" style="1" customWidth="1"/>
    <col min="1291" max="1291" width="25.7109375" style="1" customWidth="1"/>
    <col min="1292" max="1292" width="20.7109375" style="1" customWidth="1"/>
    <col min="1293" max="1293" width="31.42578125" style="1" customWidth="1"/>
    <col min="1294" max="1294" width="10.7109375" style="1" customWidth="1"/>
    <col min="1295" max="1295" width="5.7109375" style="1" customWidth="1"/>
    <col min="1296" max="1296" width="30.7109375" style="1" customWidth="1"/>
    <col min="1297" max="1297" width="9.140625" style="1"/>
    <col min="1298" max="1298" width="6.7109375" style="1" customWidth="1"/>
    <col min="1299" max="1300" width="9.140625" style="1"/>
    <col min="1301" max="1302" width="10.7109375" style="1" customWidth="1"/>
    <col min="1303" max="1303" width="1.7109375" style="1" customWidth="1"/>
    <col min="1304" max="1535" width="9.140625" style="1"/>
    <col min="1536" max="1536" width="10.7109375" style="1" customWidth="1"/>
    <col min="1537" max="1537" width="50.85546875" style="1" customWidth="1"/>
    <col min="1538" max="1538" width="14.42578125" style="1" customWidth="1"/>
    <col min="1539" max="1539" width="4.7109375" style="1" customWidth="1"/>
    <col min="1540" max="1540" width="20.7109375" style="1" customWidth="1"/>
    <col min="1541" max="1541" width="12.140625" style="1" customWidth="1"/>
    <col min="1542" max="1542" width="11.140625" style="1" customWidth="1"/>
    <col min="1543" max="1543" width="5.7109375" style="1" customWidth="1"/>
    <col min="1544" max="1544" width="10.7109375" style="1" customWidth="1"/>
    <col min="1545" max="1545" width="8.7109375" style="1" customWidth="1"/>
    <col min="1546" max="1546" width="6.7109375" style="1" customWidth="1"/>
    <col min="1547" max="1547" width="25.7109375" style="1" customWidth="1"/>
    <col min="1548" max="1548" width="20.7109375" style="1" customWidth="1"/>
    <col min="1549" max="1549" width="31.42578125" style="1" customWidth="1"/>
    <col min="1550" max="1550" width="10.7109375" style="1" customWidth="1"/>
    <col min="1551" max="1551" width="5.7109375" style="1" customWidth="1"/>
    <col min="1552" max="1552" width="30.7109375" style="1" customWidth="1"/>
    <col min="1553" max="1553" width="9.140625" style="1"/>
    <col min="1554" max="1554" width="6.7109375" style="1" customWidth="1"/>
    <col min="1555" max="1556" width="9.140625" style="1"/>
    <col min="1557" max="1558" width="10.7109375" style="1" customWidth="1"/>
    <col min="1559" max="1559" width="1.7109375" style="1" customWidth="1"/>
    <col min="1560" max="1791" width="9.140625" style="1"/>
    <col min="1792" max="1792" width="10.7109375" style="1" customWidth="1"/>
    <col min="1793" max="1793" width="50.85546875" style="1" customWidth="1"/>
    <col min="1794" max="1794" width="14.42578125" style="1" customWidth="1"/>
    <col min="1795" max="1795" width="4.7109375" style="1" customWidth="1"/>
    <col min="1796" max="1796" width="20.7109375" style="1" customWidth="1"/>
    <col min="1797" max="1797" width="12.140625" style="1" customWidth="1"/>
    <col min="1798" max="1798" width="11.140625" style="1" customWidth="1"/>
    <col min="1799" max="1799" width="5.7109375" style="1" customWidth="1"/>
    <col min="1800" max="1800" width="10.7109375" style="1" customWidth="1"/>
    <col min="1801" max="1801" width="8.7109375" style="1" customWidth="1"/>
    <col min="1802" max="1802" width="6.7109375" style="1" customWidth="1"/>
    <col min="1803" max="1803" width="25.7109375" style="1" customWidth="1"/>
    <col min="1804" max="1804" width="20.7109375" style="1" customWidth="1"/>
    <col min="1805" max="1805" width="31.42578125" style="1" customWidth="1"/>
    <col min="1806" max="1806" width="10.7109375" style="1" customWidth="1"/>
    <col min="1807" max="1807" width="5.7109375" style="1" customWidth="1"/>
    <col min="1808" max="1808" width="30.7109375" style="1" customWidth="1"/>
    <col min="1809" max="1809" width="9.140625" style="1"/>
    <col min="1810" max="1810" width="6.7109375" style="1" customWidth="1"/>
    <col min="1811" max="1812" width="9.140625" style="1"/>
    <col min="1813" max="1814" width="10.7109375" style="1" customWidth="1"/>
    <col min="1815" max="1815" width="1.7109375" style="1" customWidth="1"/>
    <col min="1816" max="2047" width="9.140625" style="1"/>
    <col min="2048" max="2048" width="10.7109375" style="1" customWidth="1"/>
    <col min="2049" max="2049" width="50.85546875" style="1" customWidth="1"/>
    <col min="2050" max="2050" width="14.42578125" style="1" customWidth="1"/>
    <col min="2051" max="2051" width="4.7109375" style="1" customWidth="1"/>
    <col min="2052" max="2052" width="20.7109375" style="1" customWidth="1"/>
    <col min="2053" max="2053" width="12.140625" style="1" customWidth="1"/>
    <col min="2054" max="2054" width="11.140625" style="1" customWidth="1"/>
    <col min="2055" max="2055" width="5.7109375" style="1" customWidth="1"/>
    <col min="2056" max="2056" width="10.7109375" style="1" customWidth="1"/>
    <col min="2057" max="2057" width="8.7109375" style="1" customWidth="1"/>
    <col min="2058" max="2058" width="6.7109375" style="1" customWidth="1"/>
    <col min="2059" max="2059" width="25.7109375" style="1" customWidth="1"/>
    <col min="2060" max="2060" width="20.7109375" style="1" customWidth="1"/>
    <col min="2061" max="2061" width="31.42578125" style="1" customWidth="1"/>
    <col min="2062" max="2062" width="10.7109375" style="1" customWidth="1"/>
    <col min="2063" max="2063" width="5.7109375" style="1" customWidth="1"/>
    <col min="2064" max="2064" width="30.7109375" style="1" customWidth="1"/>
    <col min="2065" max="2065" width="9.140625" style="1"/>
    <col min="2066" max="2066" width="6.7109375" style="1" customWidth="1"/>
    <col min="2067" max="2068" width="9.140625" style="1"/>
    <col min="2069" max="2070" width="10.7109375" style="1" customWidth="1"/>
    <col min="2071" max="2071" width="1.7109375" style="1" customWidth="1"/>
    <col min="2072" max="2303" width="9.140625" style="1"/>
    <col min="2304" max="2304" width="10.7109375" style="1" customWidth="1"/>
    <col min="2305" max="2305" width="50.85546875" style="1" customWidth="1"/>
    <col min="2306" max="2306" width="14.42578125" style="1" customWidth="1"/>
    <col min="2307" max="2307" width="4.7109375" style="1" customWidth="1"/>
    <col min="2308" max="2308" width="20.7109375" style="1" customWidth="1"/>
    <col min="2309" max="2309" width="12.140625" style="1" customWidth="1"/>
    <col min="2310" max="2310" width="11.140625" style="1" customWidth="1"/>
    <col min="2311" max="2311" width="5.7109375" style="1" customWidth="1"/>
    <col min="2312" max="2312" width="10.7109375" style="1" customWidth="1"/>
    <col min="2313" max="2313" width="8.7109375" style="1" customWidth="1"/>
    <col min="2314" max="2314" width="6.7109375" style="1" customWidth="1"/>
    <col min="2315" max="2315" width="25.7109375" style="1" customWidth="1"/>
    <col min="2316" max="2316" width="20.7109375" style="1" customWidth="1"/>
    <col min="2317" max="2317" width="31.42578125" style="1" customWidth="1"/>
    <col min="2318" max="2318" width="10.7109375" style="1" customWidth="1"/>
    <col min="2319" max="2319" width="5.7109375" style="1" customWidth="1"/>
    <col min="2320" max="2320" width="30.7109375" style="1" customWidth="1"/>
    <col min="2321" max="2321" width="9.140625" style="1"/>
    <col min="2322" max="2322" width="6.7109375" style="1" customWidth="1"/>
    <col min="2323" max="2324" width="9.140625" style="1"/>
    <col min="2325" max="2326" width="10.7109375" style="1" customWidth="1"/>
    <col min="2327" max="2327" width="1.7109375" style="1" customWidth="1"/>
    <col min="2328" max="2559" width="9.140625" style="1"/>
    <col min="2560" max="2560" width="10.7109375" style="1" customWidth="1"/>
    <col min="2561" max="2561" width="50.85546875" style="1" customWidth="1"/>
    <col min="2562" max="2562" width="14.42578125" style="1" customWidth="1"/>
    <col min="2563" max="2563" width="4.7109375" style="1" customWidth="1"/>
    <col min="2564" max="2564" width="20.7109375" style="1" customWidth="1"/>
    <col min="2565" max="2565" width="12.140625" style="1" customWidth="1"/>
    <col min="2566" max="2566" width="11.140625" style="1" customWidth="1"/>
    <col min="2567" max="2567" width="5.7109375" style="1" customWidth="1"/>
    <col min="2568" max="2568" width="10.7109375" style="1" customWidth="1"/>
    <col min="2569" max="2569" width="8.7109375" style="1" customWidth="1"/>
    <col min="2570" max="2570" width="6.7109375" style="1" customWidth="1"/>
    <col min="2571" max="2571" width="25.7109375" style="1" customWidth="1"/>
    <col min="2572" max="2572" width="20.7109375" style="1" customWidth="1"/>
    <col min="2573" max="2573" width="31.42578125" style="1" customWidth="1"/>
    <col min="2574" max="2574" width="10.7109375" style="1" customWidth="1"/>
    <col min="2575" max="2575" width="5.7109375" style="1" customWidth="1"/>
    <col min="2576" max="2576" width="30.7109375" style="1" customWidth="1"/>
    <col min="2577" max="2577" width="9.140625" style="1"/>
    <col min="2578" max="2578" width="6.7109375" style="1" customWidth="1"/>
    <col min="2579" max="2580" width="9.140625" style="1"/>
    <col min="2581" max="2582" width="10.7109375" style="1" customWidth="1"/>
    <col min="2583" max="2583" width="1.7109375" style="1" customWidth="1"/>
    <col min="2584" max="2815" width="9.140625" style="1"/>
    <col min="2816" max="2816" width="10.7109375" style="1" customWidth="1"/>
    <col min="2817" max="2817" width="50.85546875" style="1" customWidth="1"/>
    <col min="2818" max="2818" width="14.42578125" style="1" customWidth="1"/>
    <col min="2819" max="2819" width="4.7109375" style="1" customWidth="1"/>
    <col min="2820" max="2820" width="20.7109375" style="1" customWidth="1"/>
    <col min="2821" max="2821" width="12.140625" style="1" customWidth="1"/>
    <col min="2822" max="2822" width="11.140625" style="1" customWidth="1"/>
    <col min="2823" max="2823" width="5.7109375" style="1" customWidth="1"/>
    <col min="2824" max="2824" width="10.7109375" style="1" customWidth="1"/>
    <col min="2825" max="2825" width="8.7109375" style="1" customWidth="1"/>
    <col min="2826" max="2826" width="6.7109375" style="1" customWidth="1"/>
    <col min="2827" max="2827" width="25.7109375" style="1" customWidth="1"/>
    <col min="2828" max="2828" width="20.7109375" style="1" customWidth="1"/>
    <col min="2829" max="2829" width="31.42578125" style="1" customWidth="1"/>
    <col min="2830" max="2830" width="10.7109375" style="1" customWidth="1"/>
    <col min="2831" max="2831" width="5.7109375" style="1" customWidth="1"/>
    <col min="2832" max="2832" width="30.7109375" style="1" customWidth="1"/>
    <col min="2833" max="2833" width="9.140625" style="1"/>
    <col min="2834" max="2834" width="6.7109375" style="1" customWidth="1"/>
    <col min="2835" max="2836" width="9.140625" style="1"/>
    <col min="2837" max="2838" width="10.7109375" style="1" customWidth="1"/>
    <col min="2839" max="2839" width="1.7109375" style="1" customWidth="1"/>
    <col min="2840" max="3071" width="9.140625" style="1"/>
    <col min="3072" max="3072" width="10.7109375" style="1" customWidth="1"/>
    <col min="3073" max="3073" width="50.85546875" style="1" customWidth="1"/>
    <col min="3074" max="3074" width="14.42578125" style="1" customWidth="1"/>
    <col min="3075" max="3075" width="4.7109375" style="1" customWidth="1"/>
    <col min="3076" max="3076" width="20.7109375" style="1" customWidth="1"/>
    <col min="3077" max="3077" width="12.140625" style="1" customWidth="1"/>
    <col min="3078" max="3078" width="11.140625" style="1" customWidth="1"/>
    <col min="3079" max="3079" width="5.7109375" style="1" customWidth="1"/>
    <col min="3080" max="3080" width="10.7109375" style="1" customWidth="1"/>
    <col min="3081" max="3081" width="8.7109375" style="1" customWidth="1"/>
    <col min="3082" max="3082" width="6.7109375" style="1" customWidth="1"/>
    <col min="3083" max="3083" width="25.7109375" style="1" customWidth="1"/>
    <col min="3084" max="3084" width="20.7109375" style="1" customWidth="1"/>
    <col min="3085" max="3085" width="31.42578125" style="1" customWidth="1"/>
    <col min="3086" max="3086" width="10.7109375" style="1" customWidth="1"/>
    <col min="3087" max="3087" width="5.7109375" style="1" customWidth="1"/>
    <col min="3088" max="3088" width="30.7109375" style="1" customWidth="1"/>
    <col min="3089" max="3089" width="9.140625" style="1"/>
    <col min="3090" max="3090" width="6.7109375" style="1" customWidth="1"/>
    <col min="3091" max="3092" width="9.140625" style="1"/>
    <col min="3093" max="3094" width="10.7109375" style="1" customWidth="1"/>
    <col min="3095" max="3095" width="1.7109375" style="1" customWidth="1"/>
    <col min="3096" max="3327" width="9.140625" style="1"/>
    <col min="3328" max="3328" width="10.7109375" style="1" customWidth="1"/>
    <col min="3329" max="3329" width="50.85546875" style="1" customWidth="1"/>
    <col min="3330" max="3330" width="14.42578125" style="1" customWidth="1"/>
    <col min="3331" max="3331" width="4.7109375" style="1" customWidth="1"/>
    <col min="3332" max="3332" width="20.7109375" style="1" customWidth="1"/>
    <col min="3333" max="3333" width="12.140625" style="1" customWidth="1"/>
    <col min="3334" max="3334" width="11.140625" style="1" customWidth="1"/>
    <col min="3335" max="3335" width="5.7109375" style="1" customWidth="1"/>
    <col min="3336" max="3336" width="10.7109375" style="1" customWidth="1"/>
    <col min="3337" max="3337" width="8.7109375" style="1" customWidth="1"/>
    <col min="3338" max="3338" width="6.7109375" style="1" customWidth="1"/>
    <col min="3339" max="3339" width="25.7109375" style="1" customWidth="1"/>
    <col min="3340" max="3340" width="20.7109375" style="1" customWidth="1"/>
    <col min="3341" max="3341" width="31.42578125" style="1" customWidth="1"/>
    <col min="3342" max="3342" width="10.7109375" style="1" customWidth="1"/>
    <col min="3343" max="3343" width="5.7109375" style="1" customWidth="1"/>
    <col min="3344" max="3344" width="30.7109375" style="1" customWidth="1"/>
    <col min="3345" max="3345" width="9.140625" style="1"/>
    <col min="3346" max="3346" width="6.7109375" style="1" customWidth="1"/>
    <col min="3347" max="3348" width="9.140625" style="1"/>
    <col min="3349" max="3350" width="10.7109375" style="1" customWidth="1"/>
    <col min="3351" max="3351" width="1.7109375" style="1" customWidth="1"/>
    <col min="3352" max="3583" width="9.140625" style="1"/>
    <col min="3584" max="3584" width="10.7109375" style="1" customWidth="1"/>
    <col min="3585" max="3585" width="50.85546875" style="1" customWidth="1"/>
    <col min="3586" max="3586" width="14.42578125" style="1" customWidth="1"/>
    <col min="3587" max="3587" width="4.7109375" style="1" customWidth="1"/>
    <col min="3588" max="3588" width="20.7109375" style="1" customWidth="1"/>
    <col min="3589" max="3589" width="12.140625" style="1" customWidth="1"/>
    <col min="3590" max="3590" width="11.140625" style="1" customWidth="1"/>
    <col min="3591" max="3591" width="5.7109375" style="1" customWidth="1"/>
    <col min="3592" max="3592" width="10.7109375" style="1" customWidth="1"/>
    <col min="3593" max="3593" width="8.7109375" style="1" customWidth="1"/>
    <col min="3594" max="3594" width="6.7109375" style="1" customWidth="1"/>
    <col min="3595" max="3595" width="25.7109375" style="1" customWidth="1"/>
    <col min="3596" max="3596" width="20.7109375" style="1" customWidth="1"/>
    <col min="3597" max="3597" width="31.42578125" style="1" customWidth="1"/>
    <col min="3598" max="3598" width="10.7109375" style="1" customWidth="1"/>
    <col min="3599" max="3599" width="5.7109375" style="1" customWidth="1"/>
    <col min="3600" max="3600" width="30.7109375" style="1" customWidth="1"/>
    <col min="3601" max="3601" width="9.140625" style="1"/>
    <col min="3602" max="3602" width="6.7109375" style="1" customWidth="1"/>
    <col min="3603" max="3604" width="9.140625" style="1"/>
    <col min="3605" max="3606" width="10.7109375" style="1" customWidth="1"/>
    <col min="3607" max="3607" width="1.7109375" style="1" customWidth="1"/>
    <col min="3608" max="3839" width="9.140625" style="1"/>
    <col min="3840" max="3840" width="10.7109375" style="1" customWidth="1"/>
    <col min="3841" max="3841" width="50.85546875" style="1" customWidth="1"/>
    <col min="3842" max="3842" width="14.42578125" style="1" customWidth="1"/>
    <col min="3843" max="3843" width="4.7109375" style="1" customWidth="1"/>
    <col min="3844" max="3844" width="20.7109375" style="1" customWidth="1"/>
    <col min="3845" max="3845" width="12.140625" style="1" customWidth="1"/>
    <col min="3846" max="3846" width="11.140625" style="1" customWidth="1"/>
    <col min="3847" max="3847" width="5.7109375" style="1" customWidth="1"/>
    <col min="3848" max="3848" width="10.7109375" style="1" customWidth="1"/>
    <col min="3849" max="3849" width="8.7109375" style="1" customWidth="1"/>
    <col min="3850" max="3850" width="6.7109375" style="1" customWidth="1"/>
    <col min="3851" max="3851" width="25.7109375" style="1" customWidth="1"/>
    <col min="3852" max="3852" width="20.7109375" style="1" customWidth="1"/>
    <col min="3853" max="3853" width="31.42578125" style="1" customWidth="1"/>
    <col min="3854" max="3854" width="10.7109375" style="1" customWidth="1"/>
    <col min="3855" max="3855" width="5.7109375" style="1" customWidth="1"/>
    <col min="3856" max="3856" width="30.7109375" style="1" customWidth="1"/>
    <col min="3857" max="3857" width="9.140625" style="1"/>
    <col min="3858" max="3858" width="6.7109375" style="1" customWidth="1"/>
    <col min="3859" max="3860" width="9.140625" style="1"/>
    <col min="3861" max="3862" width="10.7109375" style="1" customWidth="1"/>
    <col min="3863" max="3863" width="1.7109375" style="1" customWidth="1"/>
    <col min="3864" max="4095" width="9.140625" style="1"/>
    <col min="4096" max="4096" width="10.7109375" style="1" customWidth="1"/>
    <col min="4097" max="4097" width="50.85546875" style="1" customWidth="1"/>
    <col min="4098" max="4098" width="14.42578125" style="1" customWidth="1"/>
    <col min="4099" max="4099" width="4.7109375" style="1" customWidth="1"/>
    <col min="4100" max="4100" width="20.7109375" style="1" customWidth="1"/>
    <col min="4101" max="4101" width="12.140625" style="1" customWidth="1"/>
    <col min="4102" max="4102" width="11.140625" style="1" customWidth="1"/>
    <col min="4103" max="4103" width="5.7109375" style="1" customWidth="1"/>
    <col min="4104" max="4104" width="10.7109375" style="1" customWidth="1"/>
    <col min="4105" max="4105" width="8.7109375" style="1" customWidth="1"/>
    <col min="4106" max="4106" width="6.7109375" style="1" customWidth="1"/>
    <col min="4107" max="4107" width="25.7109375" style="1" customWidth="1"/>
    <col min="4108" max="4108" width="20.7109375" style="1" customWidth="1"/>
    <col min="4109" max="4109" width="31.42578125" style="1" customWidth="1"/>
    <col min="4110" max="4110" width="10.7109375" style="1" customWidth="1"/>
    <col min="4111" max="4111" width="5.7109375" style="1" customWidth="1"/>
    <col min="4112" max="4112" width="30.7109375" style="1" customWidth="1"/>
    <col min="4113" max="4113" width="9.140625" style="1"/>
    <col min="4114" max="4114" width="6.7109375" style="1" customWidth="1"/>
    <col min="4115" max="4116" width="9.140625" style="1"/>
    <col min="4117" max="4118" width="10.7109375" style="1" customWidth="1"/>
    <col min="4119" max="4119" width="1.7109375" style="1" customWidth="1"/>
    <col min="4120" max="4351" width="9.140625" style="1"/>
    <col min="4352" max="4352" width="10.7109375" style="1" customWidth="1"/>
    <col min="4353" max="4353" width="50.85546875" style="1" customWidth="1"/>
    <col min="4354" max="4354" width="14.42578125" style="1" customWidth="1"/>
    <col min="4355" max="4355" width="4.7109375" style="1" customWidth="1"/>
    <col min="4356" max="4356" width="20.7109375" style="1" customWidth="1"/>
    <col min="4357" max="4357" width="12.140625" style="1" customWidth="1"/>
    <col min="4358" max="4358" width="11.140625" style="1" customWidth="1"/>
    <col min="4359" max="4359" width="5.7109375" style="1" customWidth="1"/>
    <col min="4360" max="4360" width="10.7109375" style="1" customWidth="1"/>
    <col min="4361" max="4361" width="8.7109375" style="1" customWidth="1"/>
    <col min="4362" max="4362" width="6.7109375" style="1" customWidth="1"/>
    <col min="4363" max="4363" width="25.7109375" style="1" customWidth="1"/>
    <col min="4364" max="4364" width="20.7109375" style="1" customWidth="1"/>
    <col min="4365" max="4365" width="31.42578125" style="1" customWidth="1"/>
    <col min="4366" max="4366" width="10.7109375" style="1" customWidth="1"/>
    <col min="4367" max="4367" width="5.7109375" style="1" customWidth="1"/>
    <col min="4368" max="4368" width="30.7109375" style="1" customWidth="1"/>
    <col min="4369" max="4369" width="9.140625" style="1"/>
    <col min="4370" max="4370" width="6.7109375" style="1" customWidth="1"/>
    <col min="4371" max="4372" width="9.140625" style="1"/>
    <col min="4373" max="4374" width="10.7109375" style="1" customWidth="1"/>
    <col min="4375" max="4375" width="1.7109375" style="1" customWidth="1"/>
    <col min="4376" max="4607" width="9.140625" style="1"/>
    <col min="4608" max="4608" width="10.7109375" style="1" customWidth="1"/>
    <col min="4609" max="4609" width="50.85546875" style="1" customWidth="1"/>
    <col min="4610" max="4610" width="14.42578125" style="1" customWidth="1"/>
    <col min="4611" max="4611" width="4.7109375" style="1" customWidth="1"/>
    <col min="4612" max="4612" width="20.7109375" style="1" customWidth="1"/>
    <col min="4613" max="4613" width="12.140625" style="1" customWidth="1"/>
    <col min="4614" max="4614" width="11.140625" style="1" customWidth="1"/>
    <col min="4615" max="4615" width="5.7109375" style="1" customWidth="1"/>
    <col min="4616" max="4616" width="10.7109375" style="1" customWidth="1"/>
    <col min="4617" max="4617" width="8.7109375" style="1" customWidth="1"/>
    <col min="4618" max="4618" width="6.7109375" style="1" customWidth="1"/>
    <col min="4619" max="4619" width="25.7109375" style="1" customWidth="1"/>
    <col min="4620" max="4620" width="20.7109375" style="1" customWidth="1"/>
    <col min="4621" max="4621" width="31.42578125" style="1" customWidth="1"/>
    <col min="4622" max="4622" width="10.7109375" style="1" customWidth="1"/>
    <col min="4623" max="4623" width="5.7109375" style="1" customWidth="1"/>
    <col min="4624" max="4624" width="30.7109375" style="1" customWidth="1"/>
    <col min="4625" max="4625" width="9.140625" style="1"/>
    <col min="4626" max="4626" width="6.7109375" style="1" customWidth="1"/>
    <col min="4627" max="4628" width="9.140625" style="1"/>
    <col min="4629" max="4630" width="10.7109375" style="1" customWidth="1"/>
    <col min="4631" max="4631" width="1.7109375" style="1" customWidth="1"/>
    <col min="4632" max="4863" width="9.140625" style="1"/>
    <col min="4864" max="4864" width="10.7109375" style="1" customWidth="1"/>
    <col min="4865" max="4865" width="50.85546875" style="1" customWidth="1"/>
    <col min="4866" max="4866" width="14.42578125" style="1" customWidth="1"/>
    <col min="4867" max="4867" width="4.7109375" style="1" customWidth="1"/>
    <col min="4868" max="4868" width="20.7109375" style="1" customWidth="1"/>
    <col min="4869" max="4869" width="12.140625" style="1" customWidth="1"/>
    <col min="4870" max="4870" width="11.140625" style="1" customWidth="1"/>
    <col min="4871" max="4871" width="5.7109375" style="1" customWidth="1"/>
    <col min="4872" max="4872" width="10.7109375" style="1" customWidth="1"/>
    <col min="4873" max="4873" width="8.7109375" style="1" customWidth="1"/>
    <col min="4874" max="4874" width="6.7109375" style="1" customWidth="1"/>
    <col min="4875" max="4875" width="25.7109375" style="1" customWidth="1"/>
    <col min="4876" max="4876" width="20.7109375" style="1" customWidth="1"/>
    <col min="4877" max="4877" width="31.42578125" style="1" customWidth="1"/>
    <col min="4878" max="4878" width="10.7109375" style="1" customWidth="1"/>
    <col min="4879" max="4879" width="5.7109375" style="1" customWidth="1"/>
    <col min="4880" max="4880" width="30.7109375" style="1" customWidth="1"/>
    <col min="4881" max="4881" width="9.140625" style="1"/>
    <col min="4882" max="4882" width="6.7109375" style="1" customWidth="1"/>
    <col min="4883" max="4884" width="9.140625" style="1"/>
    <col min="4885" max="4886" width="10.7109375" style="1" customWidth="1"/>
    <col min="4887" max="4887" width="1.7109375" style="1" customWidth="1"/>
    <col min="4888" max="5119" width="9.140625" style="1"/>
    <col min="5120" max="5120" width="10.7109375" style="1" customWidth="1"/>
    <col min="5121" max="5121" width="50.85546875" style="1" customWidth="1"/>
    <col min="5122" max="5122" width="14.42578125" style="1" customWidth="1"/>
    <col min="5123" max="5123" width="4.7109375" style="1" customWidth="1"/>
    <col min="5124" max="5124" width="20.7109375" style="1" customWidth="1"/>
    <col min="5125" max="5125" width="12.140625" style="1" customWidth="1"/>
    <col min="5126" max="5126" width="11.140625" style="1" customWidth="1"/>
    <col min="5127" max="5127" width="5.7109375" style="1" customWidth="1"/>
    <col min="5128" max="5128" width="10.7109375" style="1" customWidth="1"/>
    <col min="5129" max="5129" width="8.7109375" style="1" customWidth="1"/>
    <col min="5130" max="5130" width="6.7109375" style="1" customWidth="1"/>
    <col min="5131" max="5131" width="25.7109375" style="1" customWidth="1"/>
    <col min="5132" max="5132" width="20.7109375" style="1" customWidth="1"/>
    <col min="5133" max="5133" width="31.42578125" style="1" customWidth="1"/>
    <col min="5134" max="5134" width="10.7109375" style="1" customWidth="1"/>
    <col min="5135" max="5135" width="5.7109375" style="1" customWidth="1"/>
    <col min="5136" max="5136" width="30.7109375" style="1" customWidth="1"/>
    <col min="5137" max="5137" width="9.140625" style="1"/>
    <col min="5138" max="5138" width="6.7109375" style="1" customWidth="1"/>
    <col min="5139" max="5140" width="9.140625" style="1"/>
    <col min="5141" max="5142" width="10.7109375" style="1" customWidth="1"/>
    <col min="5143" max="5143" width="1.7109375" style="1" customWidth="1"/>
    <col min="5144" max="5375" width="9.140625" style="1"/>
    <col min="5376" max="5376" width="10.7109375" style="1" customWidth="1"/>
    <col min="5377" max="5377" width="50.85546875" style="1" customWidth="1"/>
    <col min="5378" max="5378" width="14.42578125" style="1" customWidth="1"/>
    <col min="5379" max="5379" width="4.7109375" style="1" customWidth="1"/>
    <col min="5380" max="5380" width="20.7109375" style="1" customWidth="1"/>
    <col min="5381" max="5381" width="12.140625" style="1" customWidth="1"/>
    <col min="5382" max="5382" width="11.140625" style="1" customWidth="1"/>
    <col min="5383" max="5383" width="5.7109375" style="1" customWidth="1"/>
    <col min="5384" max="5384" width="10.7109375" style="1" customWidth="1"/>
    <col min="5385" max="5385" width="8.7109375" style="1" customWidth="1"/>
    <col min="5386" max="5386" width="6.7109375" style="1" customWidth="1"/>
    <col min="5387" max="5387" width="25.7109375" style="1" customWidth="1"/>
    <col min="5388" max="5388" width="20.7109375" style="1" customWidth="1"/>
    <col min="5389" max="5389" width="31.42578125" style="1" customWidth="1"/>
    <col min="5390" max="5390" width="10.7109375" style="1" customWidth="1"/>
    <col min="5391" max="5391" width="5.7109375" style="1" customWidth="1"/>
    <col min="5392" max="5392" width="30.7109375" style="1" customWidth="1"/>
    <col min="5393" max="5393" width="9.140625" style="1"/>
    <col min="5394" max="5394" width="6.7109375" style="1" customWidth="1"/>
    <col min="5395" max="5396" width="9.140625" style="1"/>
    <col min="5397" max="5398" width="10.7109375" style="1" customWidth="1"/>
    <col min="5399" max="5399" width="1.7109375" style="1" customWidth="1"/>
    <col min="5400" max="5631" width="9.140625" style="1"/>
    <col min="5632" max="5632" width="10.7109375" style="1" customWidth="1"/>
    <col min="5633" max="5633" width="50.85546875" style="1" customWidth="1"/>
    <col min="5634" max="5634" width="14.42578125" style="1" customWidth="1"/>
    <col min="5635" max="5635" width="4.7109375" style="1" customWidth="1"/>
    <col min="5636" max="5636" width="20.7109375" style="1" customWidth="1"/>
    <col min="5637" max="5637" width="12.140625" style="1" customWidth="1"/>
    <col min="5638" max="5638" width="11.140625" style="1" customWidth="1"/>
    <col min="5639" max="5639" width="5.7109375" style="1" customWidth="1"/>
    <col min="5640" max="5640" width="10.7109375" style="1" customWidth="1"/>
    <col min="5641" max="5641" width="8.7109375" style="1" customWidth="1"/>
    <col min="5642" max="5642" width="6.7109375" style="1" customWidth="1"/>
    <col min="5643" max="5643" width="25.7109375" style="1" customWidth="1"/>
    <col min="5644" max="5644" width="20.7109375" style="1" customWidth="1"/>
    <col min="5645" max="5645" width="31.42578125" style="1" customWidth="1"/>
    <col min="5646" max="5646" width="10.7109375" style="1" customWidth="1"/>
    <col min="5647" max="5647" width="5.7109375" style="1" customWidth="1"/>
    <col min="5648" max="5648" width="30.7109375" style="1" customWidth="1"/>
    <col min="5649" max="5649" width="9.140625" style="1"/>
    <col min="5650" max="5650" width="6.7109375" style="1" customWidth="1"/>
    <col min="5651" max="5652" width="9.140625" style="1"/>
    <col min="5653" max="5654" width="10.7109375" style="1" customWidth="1"/>
    <col min="5655" max="5655" width="1.7109375" style="1" customWidth="1"/>
    <col min="5656" max="5887" width="9.140625" style="1"/>
    <col min="5888" max="5888" width="10.7109375" style="1" customWidth="1"/>
    <col min="5889" max="5889" width="50.85546875" style="1" customWidth="1"/>
    <col min="5890" max="5890" width="14.42578125" style="1" customWidth="1"/>
    <col min="5891" max="5891" width="4.7109375" style="1" customWidth="1"/>
    <col min="5892" max="5892" width="20.7109375" style="1" customWidth="1"/>
    <col min="5893" max="5893" width="12.140625" style="1" customWidth="1"/>
    <col min="5894" max="5894" width="11.140625" style="1" customWidth="1"/>
    <col min="5895" max="5895" width="5.7109375" style="1" customWidth="1"/>
    <col min="5896" max="5896" width="10.7109375" style="1" customWidth="1"/>
    <col min="5897" max="5897" width="8.7109375" style="1" customWidth="1"/>
    <col min="5898" max="5898" width="6.7109375" style="1" customWidth="1"/>
    <col min="5899" max="5899" width="25.7109375" style="1" customWidth="1"/>
    <col min="5900" max="5900" width="20.7109375" style="1" customWidth="1"/>
    <col min="5901" max="5901" width="31.42578125" style="1" customWidth="1"/>
    <col min="5902" max="5902" width="10.7109375" style="1" customWidth="1"/>
    <col min="5903" max="5903" width="5.7109375" style="1" customWidth="1"/>
    <col min="5904" max="5904" width="30.7109375" style="1" customWidth="1"/>
    <col min="5905" max="5905" width="9.140625" style="1"/>
    <col min="5906" max="5906" width="6.7109375" style="1" customWidth="1"/>
    <col min="5907" max="5908" width="9.140625" style="1"/>
    <col min="5909" max="5910" width="10.7109375" style="1" customWidth="1"/>
    <col min="5911" max="5911" width="1.7109375" style="1" customWidth="1"/>
    <col min="5912" max="6143" width="9.140625" style="1"/>
    <col min="6144" max="6144" width="10.7109375" style="1" customWidth="1"/>
    <col min="6145" max="6145" width="50.85546875" style="1" customWidth="1"/>
    <col min="6146" max="6146" width="14.42578125" style="1" customWidth="1"/>
    <col min="6147" max="6147" width="4.7109375" style="1" customWidth="1"/>
    <col min="6148" max="6148" width="20.7109375" style="1" customWidth="1"/>
    <col min="6149" max="6149" width="12.140625" style="1" customWidth="1"/>
    <col min="6150" max="6150" width="11.140625" style="1" customWidth="1"/>
    <col min="6151" max="6151" width="5.7109375" style="1" customWidth="1"/>
    <col min="6152" max="6152" width="10.7109375" style="1" customWidth="1"/>
    <col min="6153" max="6153" width="8.7109375" style="1" customWidth="1"/>
    <col min="6154" max="6154" width="6.7109375" style="1" customWidth="1"/>
    <col min="6155" max="6155" width="25.7109375" style="1" customWidth="1"/>
    <col min="6156" max="6156" width="20.7109375" style="1" customWidth="1"/>
    <col min="6157" max="6157" width="31.42578125" style="1" customWidth="1"/>
    <col min="6158" max="6158" width="10.7109375" style="1" customWidth="1"/>
    <col min="6159" max="6159" width="5.7109375" style="1" customWidth="1"/>
    <col min="6160" max="6160" width="30.7109375" style="1" customWidth="1"/>
    <col min="6161" max="6161" width="9.140625" style="1"/>
    <col min="6162" max="6162" width="6.7109375" style="1" customWidth="1"/>
    <col min="6163" max="6164" width="9.140625" style="1"/>
    <col min="6165" max="6166" width="10.7109375" style="1" customWidth="1"/>
    <col min="6167" max="6167" width="1.7109375" style="1" customWidth="1"/>
    <col min="6168" max="6399" width="9.140625" style="1"/>
    <col min="6400" max="6400" width="10.7109375" style="1" customWidth="1"/>
    <col min="6401" max="6401" width="50.85546875" style="1" customWidth="1"/>
    <col min="6402" max="6402" width="14.42578125" style="1" customWidth="1"/>
    <col min="6403" max="6403" width="4.7109375" style="1" customWidth="1"/>
    <col min="6404" max="6404" width="20.7109375" style="1" customWidth="1"/>
    <col min="6405" max="6405" width="12.140625" style="1" customWidth="1"/>
    <col min="6406" max="6406" width="11.140625" style="1" customWidth="1"/>
    <col min="6407" max="6407" width="5.7109375" style="1" customWidth="1"/>
    <col min="6408" max="6408" width="10.7109375" style="1" customWidth="1"/>
    <col min="6409" max="6409" width="8.7109375" style="1" customWidth="1"/>
    <col min="6410" max="6410" width="6.7109375" style="1" customWidth="1"/>
    <col min="6411" max="6411" width="25.7109375" style="1" customWidth="1"/>
    <col min="6412" max="6412" width="20.7109375" style="1" customWidth="1"/>
    <col min="6413" max="6413" width="31.42578125" style="1" customWidth="1"/>
    <col min="6414" max="6414" width="10.7109375" style="1" customWidth="1"/>
    <col min="6415" max="6415" width="5.7109375" style="1" customWidth="1"/>
    <col min="6416" max="6416" width="30.7109375" style="1" customWidth="1"/>
    <col min="6417" max="6417" width="9.140625" style="1"/>
    <col min="6418" max="6418" width="6.7109375" style="1" customWidth="1"/>
    <col min="6419" max="6420" width="9.140625" style="1"/>
    <col min="6421" max="6422" width="10.7109375" style="1" customWidth="1"/>
    <col min="6423" max="6423" width="1.7109375" style="1" customWidth="1"/>
    <col min="6424" max="6655" width="9.140625" style="1"/>
    <col min="6656" max="6656" width="10.7109375" style="1" customWidth="1"/>
    <col min="6657" max="6657" width="50.85546875" style="1" customWidth="1"/>
    <col min="6658" max="6658" width="14.42578125" style="1" customWidth="1"/>
    <col min="6659" max="6659" width="4.7109375" style="1" customWidth="1"/>
    <col min="6660" max="6660" width="20.7109375" style="1" customWidth="1"/>
    <col min="6661" max="6661" width="12.140625" style="1" customWidth="1"/>
    <col min="6662" max="6662" width="11.140625" style="1" customWidth="1"/>
    <col min="6663" max="6663" width="5.7109375" style="1" customWidth="1"/>
    <col min="6664" max="6664" width="10.7109375" style="1" customWidth="1"/>
    <col min="6665" max="6665" width="8.7109375" style="1" customWidth="1"/>
    <col min="6666" max="6666" width="6.7109375" style="1" customWidth="1"/>
    <col min="6667" max="6667" width="25.7109375" style="1" customWidth="1"/>
    <col min="6668" max="6668" width="20.7109375" style="1" customWidth="1"/>
    <col min="6669" max="6669" width="31.42578125" style="1" customWidth="1"/>
    <col min="6670" max="6670" width="10.7109375" style="1" customWidth="1"/>
    <col min="6671" max="6671" width="5.7109375" style="1" customWidth="1"/>
    <col min="6672" max="6672" width="30.7109375" style="1" customWidth="1"/>
    <col min="6673" max="6673" width="9.140625" style="1"/>
    <col min="6674" max="6674" width="6.7109375" style="1" customWidth="1"/>
    <col min="6675" max="6676" width="9.140625" style="1"/>
    <col min="6677" max="6678" width="10.7109375" style="1" customWidth="1"/>
    <col min="6679" max="6679" width="1.7109375" style="1" customWidth="1"/>
    <col min="6680" max="6911" width="9.140625" style="1"/>
    <col min="6912" max="6912" width="10.7109375" style="1" customWidth="1"/>
    <col min="6913" max="6913" width="50.85546875" style="1" customWidth="1"/>
    <col min="6914" max="6914" width="14.42578125" style="1" customWidth="1"/>
    <col min="6915" max="6915" width="4.7109375" style="1" customWidth="1"/>
    <col min="6916" max="6916" width="20.7109375" style="1" customWidth="1"/>
    <col min="6917" max="6917" width="12.140625" style="1" customWidth="1"/>
    <col min="6918" max="6918" width="11.140625" style="1" customWidth="1"/>
    <col min="6919" max="6919" width="5.7109375" style="1" customWidth="1"/>
    <col min="6920" max="6920" width="10.7109375" style="1" customWidth="1"/>
    <col min="6921" max="6921" width="8.7109375" style="1" customWidth="1"/>
    <col min="6922" max="6922" width="6.7109375" style="1" customWidth="1"/>
    <col min="6923" max="6923" width="25.7109375" style="1" customWidth="1"/>
    <col min="6924" max="6924" width="20.7109375" style="1" customWidth="1"/>
    <col min="6925" max="6925" width="31.42578125" style="1" customWidth="1"/>
    <col min="6926" max="6926" width="10.7109375" style="1" customWidth="1"/>
    <col min="6927" max="6927" width="5.7109375" style="1" customWidth="1"/>
    <col min="6928" max="6928" width="30.7109375" style="1" customWidth="1"/>
    <col min="6929" max="6929" width="9.140625" style="1"/>
    <col min="6930" max="6930" width="6.7109375" style="1" customWidth="1"/>
    <col min="6931" max="6932" width="9.140625" style="1"/>
    <col min="6933" max="6934" width="10.7109375" style="1" customWidth="1"/>
    <col min="6935" max="6935" width="1.7109375" style="1" customWidth="1"/>
    <col min="6936" max="7167" width="9.140625" style="1"/>
    <col min="7168" max="7168" width="10.7109375" style="1" customWidth="1"/>
    <col min="7169" max="7169" width="50.85546875" style="1" customWidth="1"/>
    <col min="7170" max="7170" width="14.42578125" style="1" customWidth="1"/>
    <col min="7171" max="7171" width="4.7109375" style="1" customWidth="1"/>
    <col min="7172" max="7172" width="20.7109375" style="1" customWidth="1"/>
    <col min="7173" max="7173" width="12.140625" style="1" customWidth="1"/>
    <col min="7174" max="7174" width="11.140625" style="1" customWidth="1"/>
    <col min="7175" max="7175" width="5.7109375" style="1" customWidth="1"/>
    <col min="7176" max="7176" width="10.7109375" style="1" customWidth="1"/>
    <col min="7177" max="7177" width="8.7109375" style="1" customWidth="1"/>
    <col min="7178" max="7178" width="6.7109375" style="1" customWidth="1"/>
    <col min="7179" max="7179" width="25.7109375" style="1" customWidth="1"/>
    <col min="7180" max="7180" width="20.7109375" style="1" customWidth="1"/>
    <col min="7181" max="7181" width="31.42578125" style="1" customWidth="1"/>
    <col min="7182" max="7182" width="10.7109375" style="1" customWidth="1"/>
    <col min="7183" max="7183" width="5.7109375" style="1" customWidth="1"/>
    <col min="7184" max="7184" width="30.7109375" style="1" customWidth="1"/>
    <col min="7185" max="7185" width="9.140625" style="1"/>
    <col min="7186" max="7186" width="6.7109375" style="1" customWidth="1"/>
    <col min="7187" max="7188" width="9.140625" style="1"/>
    <col min="7189" max="7190" width="10.7109375" style="1" customWidth="1"/>
    <col min="7191" max="7191" width="1.7109375" style="1" customWidth="1"/>
    <col min="7192" max="7423" width="9.140625" style="1"/>
    <col min="7424" max="7424" width="10.7109375" style="1" customWidth="1"/>
    <col min="7425" max="7425" width="50.85546875" style="1" customWidth="1"/>
    <col min="7426" max="7426" width="14.42578125" style="1" customWidth="1"/>
    <col min="7427" max="7427" width="4.7109375" style="1" customWidth="1"/>
    <col min="7428" max="7428" width="20.7109375" style="1" customWidth="1"/>
    <col min="7429" max="7429" width="12.140625" style="1" customWidth="1"/>
    <col min="7430" max="7430" width="11.140625" style="1" customWidth="1"/>
    <col min="7431" max="7431" width="5.7109375" style="1" customWidth="1"/>
    <col min="7432" max="7432" width="10.7109375" style="1" customWidth="1"/>
    <col min="7433" max="7433" width="8.7109375" style="1" customWidth="1"/>
    <col min="7434" max="7434" width="6.7109375" style="1" customWidth="1"/>
    <col min="7435" max="7435" width="25.7109375" style="1" customWidth="1"/>
    <col min="7436" max="7436" width="20.7109375" style="1" customWidth="1"/>
    <col min="7437" max="7437" width="31.42578125" style="1" customWidth="1"/>
    <col min="7438" max="7438" width="10.7109375" style="1" customWidth="1"/>
    <col min="7439" max="7439" width="5.7109375" style="1" customWidth="1"/>
    <col min="7440" max="7440" width="30.7109375" style="1" customWidth="1"/>
    <col min="7441" max="7441" width="9.140625" style="1"/>
    <col min="7442" max="7442" width="6.7109375" style="1" customWidth="1"/>
    <col min="7443" max="7444" width="9.140625" style="1"/>
    <col min="7445" max="7446" width="10.7109375" style="1" customWidth="1"/>
    <col min="7447" max="7447" width="1.7109375" style="1" customWidth="1"/>
    <col min="7448" max="7679" width="9.140625" style="1"/>
    <col min="7680" max="7680" width="10.7109375" style="1" customWidth="1"/>
    <col min="7681" max="7681" width="50.85546875" style="1" customWidth="1"/>
    <col min="7682" max="7682" width="14.42578125" style="1" customWidth="1"/>
    <col min="7683" max="7683" width="4.7109375" style="1" customWidth="1"/>
    <col min="7684" max="7684" width="20.7109375" style="1" customWidth="1"/>
    <col min="7685" max="7685" width="12.140625" style="1" customWidth="1"/>
    <col min="7686" max="7686" width="11.140625" style="1" customWidth="1"/>
    <col min="7687" max="7687" width="5.7109375" style="1" customWidth="1"/>
    <col min="7688" max="7688" width="10.7109375" style="1" customWidth="1"/>
    <col min="7689" max="7689" width="8.7109375" style="1" customWidth="1"/>
    <col min="7690" max="7690" width="6.7109375" style="1" customWidth="1"/>
    <col min="7691" max="7691" width="25.7109375" style="1" customWidth="1"/>
    <col min="7692" max="7692" width="20.7109375" style="1" customWidth="1"/>
    <col min="7693" max="7693" width="31.42578125" style="1" customWidth="1"/>
    <col min="7694" max="7694" width="10.7109375" style="1" customWidth="1"/>
    <col min="7695" max="7695" width="5.7109375" style="1" customWidth="1"/>
    <col min="7696" max="7696" width="30.7109375" style="1" customWidth="1"/>
    <col min="7697" max="7697" width="9.140625" style="1"/>
    <col min="7698" max="7698" width="6.7109375" style="1" customWidth="1"/>
    <col min="7699" max="7700" width="9.140625" style="1"/>
    <col min="7701" max="7702" width="10.7109375" style="1" customWidth="1"/>
    <col min="7703" max="7703" width="1.7109375" style="1" customWidth="1"/>
    <col min="7704" max="7935" width="9.140625" style="1"/>
    <col min="7936" max="7936" width="10.7109375" style="1" customWidth="1"/>
    <col min="7937" max="7937" width="50.85546875" style="1" customWidth="1"/>
    <col min="7938" max="7938" width="14.42578125" style="1" customWidth="1"/>
    <col min="7939" max="7939" width="4.7109375" style="1" customWidth="1"/>
    <col min="7940" max="7940" width="20.7109375" style="1" customWidth="1"/>
    <col min="7941" max="7941" width="12.140625" style="1" customWidth="1"/>
    <col min="7942" max="7942" width="11.140625" style="1" customWidth="1"/>
    <col min="7943" max="7943" width="5.7109375" style="1" customWidth="1"/>
    <col min="7944" max="7944" width="10.7109375" style="1" customWidth="1"/>
    <col min="7945" max="7945" width="8.7109375" style="1" customWidth="1"/>
    <col min="7946" max="7946" width="6.7109375" style="1" customWidth="1"/>
    <col min="7947" max="7947" width="25.7109375" style="1" customWidth="1"/>
    <col min="7948" max="7948" width="20.7109375" style="1" customWidth="1"/>
    <col min="7949" max="7949" width="31.42578125" style="1" customWidth="1"/>
    <col min="7950" max="7950" width="10.7109375" style="1" customWidth="1"/>
    <col min="7951" max="7951" width="5.7109375" style="1" customWidth="1"/>
    <col min="7952" max="7952" width="30.7109375" style="1" customWidth="1"/>
    <col min="7953" max="7953" width="9.140625" style="1"/>
    <col min="7954" max="7954" width="6.7109375" style="1" customWidth="1"/>
    <col min="7955" max="7956" width="9.140625" style="1"/>
    <col min="7957" max="7958" width="10.7109375" style="1" customWidth="1"/>
    <col min="7959" max="7959" width="1.7109375" style="1" customWidth="1"/>
    <col min="7960" max="8191" width="9.140625" style="1"/>
    <col min="8192" max="8192" width="10.7109375" style="1" customWidth="1"/>
    <col min="8193" max="8193" width="50.85546875" style="1" customWidth="1"/>
    <col min="8194" max="8194" width="14.42578125" style="1" customWidth="1"/>
    <col min="8195" max="8195" width="4.7109375" style="1" customWidth="1"/>
    <col min="8196" max="8196" width="20.7109375" style="1" customWidth="1"/>
    <col min="8197" max="8197" width="12.140625" style="1" customWidth="1"/>
    <col min="8198" max="8198" width="11.140625" style="1" customWidth="1"/>
    <col min="8199" max="8199" width="5.7109375" style="1" customWidth="1"/>
    <col min="8200" max="8200" width="10.7109375" style="1" customWidth="1"/>
    <col min="8201" max="8201" width="8.7109375" style="1" customWidth="1"/>
    <col min="8202" max="8202" width="6.7109375" style="1" customWidth="1"/>
    <col min="8203" max="8203" width="25.7109375" style="1" customWidth="1"/>
    <col min="8204" max="8204" width="20.7109375" style="1" customWidth="1"/>
    <col min="8205" max="8205" width="31.42578125" style="1" customWidth="1"/>
    <col min="8206" max="8206" width="10.7109375" style="1" customWidth="1"/>
    <col min="8207" max="8207" width="5.7109375" style="1" customWidth="1"/>
    <col min="8208" max="8208" width="30.7109375" style="1" customWidth="1"/>
    <col min="8209" max="8209" width="9.140625" style="1"/>
    <col min="8210" max="8210" width="6.7109375" style="1" customWidth="1"/>
    <col min="8211" max="8212" width="9.140625" style="1"/>
    <col min="8213" max="8214" width="10.7109375" style="1" customWidth="1"/>
    <col min="8215" max="8215" width="1.7109375" style="1" customWidth="1"/>
    <col min="8216" max="8447" width="9.140625" style="1"/>
    <col min="8448" max="8448" width="10.7109375" style="1" customWidth="1"/>
    <col min="8449" max="8449" width="50.85546875" style="1" customWidth="1"/>
    <col min="8450" max="8450" width="14.42578125" style="1" customWidth="1"/>
    <col min="8451" max="8451" width="4.7109375" style="1" customWidth="1"/>
    <col min="8452" max="8452" width="20.7109375" style="1" customWidth="1"/>
    <col min="8453" max="8453" width="12.140625" style="1" customWidth="1"/>
    <col min="8454" max="8454" width="11.140625" style="1" customWidth="1"/>
    <col min="8455" max="8455" width="5.7109375" style="1" customWidth="1"/>
    <col min="8456" max="8456" width="10.7109375" style="1" customWidth="1"/>
    <col min="8457" max="8457" width="8.7109375" style="1" customWidth="1"/>
    <col min="8458" max="8458" width="6.7109375" style="1" customWidth="1"/>
    <col min="8459" max="8459" width="25.7109375" style="1" customWidth="1"/>
    <col min="8460" max="8460" width="20.7109375" style="1" customWidth="1"/>
    <col min="8461" max="8461" width="31.42578125" style="1" customWidth="1"/>
    <col min="8462" max="8462" width="10.7109375" style="1" customWidth="1"/>
    <col min="8463" max="8463" width="5.7109375" style="1" customWidth="1"/>
    <col min="8464" max="8464" width="30.7109375" style="1" customWidth="1"/>
    <col min="8465" max="8465" width="9.140625" style="1"/>
    <col min="8466" max="8466" width="6.7109375" style="1" customWidth="1"/>
    <col min="8467" max="8468" width="9.140625" style="1"/>
    <col min="8469" max="8470" width="10.7109375" style="1" customWidth="1"/>
    <col min="8471" max="8471" width="1.7109375" style="1" customWidth="1"/>
    <col min="8472" max="8703" width="9.140625" style="1"/>
    <col min="8704" max="8704" width="10.7109375" style="1" customWidth="1"/>
    <col min="8705" max="8705" width="50.85546875" style="1" customWidth="1"/>
    <col min="8706" max="8706" width="14.42578125" style="1" customWidth="1"/>
    <col min="8707" max="8707" width="4.7109375" style="1" customWidth="1"/>
    <col min="8708" max="8708" width="20.7109375" style="1" customWidth="1"/>
    <col min="8709" max="8709" width="12.140625" style="1" customWidth="1"/>
    <col min="8710" max="8710" width="11.140625" style="1" customWidth="1"/>
    <col min="8711" max="8711" width="5.7109375" style="1" customWidth="1"/>
    <col min="8712" max="8712" width="10.7109375" style="1" customWidth="1"/>
    <col min="8713" max="8713" width="8.7109375" style="1" customWidth="1"/>
    <col min="8714" max="8714" width="6.7109375" style="1" customWidth="1"/>
    <col min="8715" max="8715" width="25.7109375" style="1" customWidth="1"/>
    <col min="8716" max="8716" width="20.7109375" style="1" customWidth="1"/>
    <col min="8717" max="8717" width="31.42578125" style="1" customWidth="1"/>
    <col min="8718" max="8718" width="10.7109375" style="1" customWidth="1"/>
    <col min="8719" max="8719" width="5.7109375" style="1" customWidth="1"/>
    <col min="8720" max="8720" width="30.7109375" style="1" customWidth="1"/>
    <col min="8721" max="8721" width="9.140625" style="1"/>
    <col min="8722" max="8722" width="6.7109375" style="1" customWidth="1"/>
    <col min="8723" max="8724" width="9.140625" style="1"/>
    <col min="8725" max="8726" width="10.7109375" style="1" customWidth="1"/>
    <col min="8727" max="8727" width="1.7109375" style="1" customWidth="1"/>
    <col min="8728" max="8959" width="9.140625" style="1"/>
    <col min="8960" max="8960" width="10.7109375" style="1" customWidth="1"/>
    <col min="8961" max="8961" width="50.85546875" style="1" customWidth="1"/>
    <col min="8962" max="8962" width="14.42578125" style="1" customWidth="1"/>
    <col min="8963" max="8963" width="4.7109375" style="1" customWidth="1"/>
    <col min="8964" max="8964" width="20.7109375" style="1" customWidth="1"/>
    <col min="8965" max="8965" width="12.140625" style="1" customWidth="1"/>
    <col min="8966" max="8966" width="11.140625" style="1" customWidth="1"/>
    <col min="8967" max="8967" width="5.7109375" style="1" customWidth="1"/>
    <col min="8968" max="8968" width="10.7109375" style="1" customWidth="1"/>
    <col min="8969" max="8969" width="8.7109375" style="1" customWidth="1"/>
    <col min="8970" max="8970" width="6.7109375" style="1" customWidth="1"/>
    <col min="8971" max="8971" width="25.7109375" style="1" customWidth="1"/>
    <col min="8972" max="8972" width="20.7109375" style="1" customWidth="1"/>
    <col min="8973" max="8973" width="31.42578125" style="1" customWidth="1"/>
    <col min="8974" max="8974" width="10.7109375" style="1" customWidth="1"/>
    <col min="8975" max="8975" width="5.7109375" style="1" customWidth="1"/>
    <col min="8976" max="8976" width="30.7109375" style="1" customWidth="1"/>
    <col min="8977" max="8977" width="9.140625" style="1"/>
    <col min="8978" max="8978" width="6.7109375" style="1" customWidth="1"/>
    <col min="8979" max="8980" width="9.140625" style="1"/>
    <col min="8981" max="8982" width="10.7109375" style="1" customWidth="1"/>
    <col min="8983" max="8983" width="1.7109375" style="1" customWidth="1"/>
    <col min="8984" max="9215" width="9.140625" style="1"/>
    <col min="9216" max="9216" width="10.7109375" style="1" customWidth="1"/>
    <col min="9217" max="9217" width="50.85546875" style="1" customWidth="1"/>
    <col min="9218" max="9218" width="14.42578125" style="1" customWidth="1"/>
    <col min="9219" max="9219" width="4.7109375" style="1" customWidth="1"/>
    <col min="9220" max="9220" width="20.7109375" style="1" customWidth="1"/>
    <col min="9221" max="9221" width="12.140625" style="1" customWidth="1"/>
    <col min="9222" max="9222" width="11.140625" style="1" customWidth="1"/>
    <col min="9223" max="9223" width="5.7109375" style="1" customWidth="1"/>
    <col min="9224" max="9224" width="10.7109375" style="1" customWidth="1"/>
    <col min="9225" max="9225" width="8.7109375" style="1" customWidth="1"/>
    <col min="9226" max="9226" width="6.7109375" style="1" customWidth="1"/>
    <col min="9227" max="9227" width="25.7109375" style="1" customWidth="1"/>
    <col min="9228" max="9228" width="20.7109375" style="1" customWidth="1"/>
    <col min="9229" max="9229" width="31.42578125" style="1" customWidth="1"/>
    <col min="9230" max="9230" width="10.7109375" style="1" customWidth="1"/>
    <col min="9231" max="9231" width="5.7109375" style="1" customWidth="1"/>
    <col min="9232" max="9232" width="30.7109375" style="1" customWidth="1"/>
    <col min="9233" max="9233" width="9.140625" style="1"/>
    <col min="9234" max="9234" width="6.7109375" style="1" customWidth="1"/>
    <col min="9235" max="9236" width="9.140625" style="1"/>
    <col min="9237" max="9238" width="10.7109375" style="1" customWidth="1"/>
    <col min="9239" max="9239" width="1.7109375" style="1" customWidth="1"/>
    <col min="9240" max="9471" width="9.140625" style="1"/>
    <col min="9472" max="9472" width="10.7109375" style="1" customWidth="1"/>
    <col min="9473" max="9473" width="50.85546875" style="1" customWidth="1"/>
    <col min="9474" max="9474" width="14.42578125" style="1" customWidth="1"/>
    <col min="9475" max="9475" width="4.7109375" style="1" customWidth="1"/>
    <col min="9476" max="9476" width="20.7109375" style="1" customWidth="1"/>
    <col min="9477" max="9477" width="12.140625" style="1" customWidth="1"/>
    <col min="9478" max="9478" width="11.140625" style="1" customWidth="1"/>
    <col min="9479" max="9479" width="5.7109375" style="1" customWidth="1"/>
    <col min="9480" max="9480" width="10.7109375" style="1" customWidth="1"/>
    <col min="9481" max="9481" width="8.7109375" style="1" customWidth="1"/>
    <col min="9482" max="9482" width="6.7109375" style="1" customWidth="1"/>
    <col min="9483" max="9483" width="25.7109375" style="1" customWidth="1"/>
    <col min="9484" max="9484" width="20.7109375" style="1" customWidth="1"/>
    <col min="9485" max="9485" width="31.42578125" style="1" customWidth="1"/>
    <col min="9486" max="9486" width="10.7109375" style="1" customWidth="1"/>
    <col min="9487" max="9487" width="5.7109375" style="1" customWidth="1"/>
    <col min="9488" max="9488" width="30.7109375" style="1" customWidth="1"/>
    <col min="9489" max="9489" width="9.140625" style="1"/>
    <col min="9490" max="9490" width="6.7109375" style="1" customWidth="1"/>
    <col min="9491" max="9492" width="9.140625" style="1"/>
    <col min="9493" max="9494" width="10.7109375" style="1" customWidth="1"/>
    <col min="9495" max="9495" width="1.7109375" style="1" customWidth="1"/>
    <col min="9496" max="9727" width="9.140625" style="1"/>
    <col min="9728" max="9728" width="10.7109375" style="1" customWidth="1"/>
    <col min="9729" max="9729" width="50.85546875" style="1" customWidth="1"/>
    <col min="9730" max="9730" width="14.42578125" style="1" customWidth="1"/>
    <col min="9731" max="9731" width="4.7109375" style="1" customWidth="1"/>
    <col min="9732" max="9732" width="20.7109375" style="1" customWidth="1"/>
    <col min="9733" max="9733" width="12.140625" style="1" customWidth="1"/>
    <col min="9734" max="9734" width="11.140625" style="1" customWidth="1"/>
    <col min="9735" max="9735" width="5.7109375" style="1" customWidth="1"/>
    <col min="9736" max="9736" width="10.7109375" style="1" customWidth="1"/>
    <col min="9737" max="9737" width="8.7109375" style="1" customWidth="1"/>
    <col min="9738" max="9738" width="6.7109375" style="1" customWidth="1"/>
    <col min="9739" max="9739" width="25.7109375" style="1" customWidth="1"/>
    <col min="9740" max="9740" width="20.7109375" style="1" customWidth="1"/>
    <col min="9741" max="9741" width="31.42578125" style="1" customWidth="1"/>
    <col min="9742" max="9742" width="10.7109375" style="1" customWidth="1"/>
    <col min="9743" max="9743" width="5.7109375" style="1" customWidth="1"/>
    <col min="9744" max="9744" width="30.7109375" style="1" customWidth="1"/>
    <col min="9745" max="9745" width="9.140625" style="1"/>
    <col min="9746" max="9746" width="6.7109375" style="1" customWidth="1"/>
    <col min="9747" max="9748" width="9.140625" style="1"/>
    <col min="9749" max="9750" width="10.7109375" style="1" customWidth="1"/>
    <col min="9751" max="9751" width="1.7109375" style="1" customWidth="1"/>
    <col min="9752" max="9983" width="9.140625" style="1"/>
    <col min="9984" max="9984" width="10.7109375" style="1" customWidth="1"/>
    <col min="9985" max="9985" width="50.85546875" style="1" customWidth="1"/>
    <col min="9986" max="9986" width="14.42578125" style="1" customWidth="1"/>
    <col min="9987" max="9987" width="4.7109375" style="1" customWidth="1"/>
    <col min="9988" max="9988" width="20.7109375" style="1" customWidth="1"/>
    <col min="9989" max="9989" width="12.140625" style="1" customWidth="1"/>
    <col min="9990" max="9990" width="11.140625" style="1" customWidth="1"/>
    <col min="9991" max="9991" width="5.7109375" style="1" customWidth="1"/>
    <col min="9992" max="9992" width="10.7109375" style="1" customWidth="1"/>
    <col min="9993" max="9993" width="8.7109375" style="1" customWidth="1"/>
    <col min="9994" max="9994" width="6.7109375" style="1" customWidth="1"/>
    <col min="9995" max="9995" width="25.7109375" style="1" customWidth="1"/>
    <col min="9996" max="9996" width="20.7109375" style="1" customWidth="1"/>
    <col min="9997" max="9997" width="31.42578125" style="1" customWidth="1"/>
    <col min="9998" max="9998" width="10.7109375" style="1" customWidth="1"/>
    <col min="9999" max="9999" width="5.7109375" style="1" customWidth="1"/>
    <col min="10000" max="10000" width="30.7109375" style="1" customWidth="1"/>
    <col min="10001" max="10001" width="9.140625" style="1"/>
    <col min="10002" max="10002" width="6.7109375" style="1" customWidth="1"/>
    <col min="10003" max="10004" width="9.140625" style="1"/>
    <col min="10005" max="10006" width="10.7109375" style="1" customWidth="1"/>
    <col min="10007" max="10007" width="1.7109375" style="1" customWidth="1"/>
    <col min="10008" max="10239" width="9.140625" style="1"/>
    <col min="10240" max="10240" width="10.7109375" style="1" customWidth="1"/>
    <col min="10241" max="10241" width="50.85546875" style="1" customWidth="1"/>
    <col min="10242" max="10242" width="14.42578125" style="1" customWidth="1"/>
    <col min="10243" max="10243" width="4.7109375" style="1" customWidth="1"/>
    <col min="10244" max="10244" width="20.7109375" style="1" customWidth="1"/>
    <col min="10245" max="10245" width="12.140625" style="1" customWidth="1"/>
    <col min="10246" max="10246" width="11.140625" style="1" customWidth="1"/>
    <col min="10247" max="10247" width="5.7109375" style="1" customWidth="1"/>
    <col min="10248" max="10248" width="10.7109375" style="1" customWidth="1"/>
    <col min="10249" max="10249" width="8.7109375" style="1" customWidth="1"/>
    <col min="10250" max="10250" width="6.7109375" style="1" customWidth="1"/>
    <col min="10251" max="10251" width="25.7109375" style="1" customWidth="1"/>
    <col min="10252" max="10252" width="20.7109375" style="1" customWidth="1"/>
    <col min="10253" max="10253" width="31.42578125" style="1" customWidth="1"/>
    <col min="10254" max="10254" width="10.7109375" style="1" customWidth="1"/>
    <col min="10255" max="10255" width="5.7109375" style="1" customWidth="1"/>
    <col min="10256" max="10256" width="30.7109375" style="1" customWidth="1"/>
    <col min="10257" max="10257" width="9.140625" style="1"/>
    <col min="10258" max="10258" width="6.7109375" style="1" customWidth="1"/>
    <col min="10259" max="10260" width="9.140625" style="1"/>
    <col min="10261" max="10262" width="10.7109375" style="1" customWidth="1"/>
    <col min="10263" max="10263" width="1.7109375" style="1" customWidth="1"/>
    <col min="10264" max="10495" width="9.140625" style="1"/>
    <col min="10496" max="10496" width="10.7109375" style="1" customWidth="1"/>
    <col min="10497" max="10497" width="50.85546875" style="1" customWidth="1"/>
    <col min="10498" max="10498" width="14.42578125" style="1" customWidth="1"/>
    <col min="10499" max="10499" width="4.7109375" style="1" customWidth="1"/>
    <col min="10500" max="10500" width="20.7109375" style="1" customWidth="1"/>
    <col min="10501" max="10501" width="12.140625" style="1" customWidth="1"/>
    <col min="10502" max="10502" width="11.140625" style="1" customWidth="1"/>
    <col min="10503" max="10503" width="5.7109375" style="1" customWidth="1"/>
    <col min="10504" max="10504" width="10.7109375" style="1" customWidth="1"/>
    <col min="10505" max="10505" width="8.7109375" style="1" customWidth="1"/>
    <col min="10506" max="10506" width="6.7109375" style="1" customWidth="1"/>
    <col min="10507" max="10507" width="25.7109375" style="1" customWidth="1"/>
    <col min="10508" max="10508" width="20.7109375" style="1" customWidth="1"/>
    <col min="10509" max="10509" width="31.42578125" style="1" customWidth="1"/>
    <col min="10510" max="10510" width="10.7109375" style="1" customWidth="1"/>
    <col min="10511" max="10511" width="5.7109375" style="1" customWidth="1"/>
    <col min="10512" max="10512" width="30.7109375" style="1" customWidth="1"/>
    <col min="10513" max="10513" width="9.140625" style="1"/>
    <col min="10514" max="10514" width="6.7109375" style="1" customWidth="1"/>
    <col min="10515" max="10516" width="9.140625" style="1"/>
    <col min="10517" max="10518" width="10.7109375" style="1" customWidth="1"/>
    <col min="10519" max="10519" width="1.7109375" style="1" customWidth="1"/>
    <col min="10520" max="10751" width="9.140625" style="1"/>
    <col min="10752" max="10752" width="10.7109375" style="1" customWidth="1"/>
    <col min="10753" max="10753" width="50.85546875" style="1" customWidth="1"/>
    <col min="10754" max="10754" width="14.42578125" style="1" customWidth="1"/>
    <col min="10755" max="10755" width="4.7109375" style="1" customWidth="1"/>
    <col min="10756" max="10756" width="20.7109375" style="1" customWidth="1"/>
    <col min="10757" max="10757" width="12.140625" style="1" customWidth="1"/>
    <col min="10758" max="10758" width="11.140625" style="1" customWidth="1"/>
    <col min="10759" max="10759" width="5.7109375" style="1" customWidth="1"/>
    <col min="10760" max="10760" width="10.7109375" style="1" customWidth="1"/>
    <col min="10761" max="10761" width="8.7109375" style="1" customWidth="1"/>
    <col min="10762" max="10762" width="6.7109375" style="1" customWidth="1"/>
    <col min="10763" max="10763" width="25.7109375" style="1" customWidth="1"/>
    <col min="10764" max="10764" width="20.7109375" style="1" customWidth="1"/>
    <col min="10765" max="10765" width="31.42578125" style="1" customWidth="1"/>
    <col min="10766" max="10766" width="10.7109375" style="1" customWidth="1"/>
    <col min="10767" max="10767" width="5.7109375" style="1" customWidth="1"/>
    <col min="10768" max="10768" width="30.7109375" style="1" customWidth="1"/>
    <col min="10769" max="10769" width="9.140625" style="1"/>
    <col min="10770" max="10770" width="6.7109375" style="1" customWidth="1"/>
    <col min="10771" max="10772" width="9.140625" style="1"/>
    <col min="10773" max="10774" width="10.7109375" style="1" customWidth="1"/>
    <col min="10775" max="10775" width="1.7109375" style="1" customWidth="1"/>
    <col min="10776" max="11007" width="9.140625" style="1"/>
    <col min="11008" max="11008" width="10.7109375" style="1" customWidth="1"/>
    <col min="11009" max="11009" width="50.85546875" style="1" customWidth="1"/>
    <col min="11010" max="11010" width="14.42578125" style="1" customWidth="1"/>
    <col min="11011" max="11011" width="4.7109375" style="1" customWidth="1"/>
    <col min="11012" max="11012" width="20.7109375" style="1" customWidth="1"/>
    <col min="11013" max="11013" width="12.140625" style="1" customWidth="1"/>
    <col min="11014" max="11014" width="11.140625" style="1" customWidth="1"/>
    <col min="11015" max="11015" width="5.7109375" style="1" customWidth="1"/>
    <col min="11016" max="11016" width="10.7109375" style="1" customWidth="1"/>
    <col min="11017" max="11017" width="8.7109375" style="1" customWidth="1"/>
    <col min="11018" max="11018" width="6.7109375" style="1" customWidth="1"/>
    <col min="11019" max="11019" width="25.7109375" style="1" customWidth="1"/>
    <col min="11020" max="11020" width="20.7109375" style="1" customWidth="1"/>
    <col min="11021" max="11021" width="31.42578125" style="1" customWidth="1"/>
    <col min="11022" max="11022" width="10.7109375" style="1" customWidth="1"/>
    <col min="11023" max="11023" width="5.7109375" style="1" customWidth="1"/>
    <col min="11024" max="11024" width="30.7109375" style="1" customWidth="1"/>
    <col min="11025" max="11025" width="9.140625" style="1"/>
    <col min="11026" max="11026" width="6.7109375" style="1" customWidth="1"/>
    <col min="11027" max="11028" width="9.140625" style="1"/>
    <col min="11029" max="11030" width="10.7109375" style="1" customWidth="1"/>
    <col min="11031" max="11031" width="1.7109375" style="1" customWidth="1"/>
    <col min="11032" max="11263" width="9.140625" style="1"/>
    <col min="11264" max="11264" width="10.7109375" style="1" customWidth="1"/>
    <col min="11265" max="11265" width="50.85546875" style="1" customWidth="1"/>
    <col min="11266" max="11266" width="14.42578125" style="1" customWidth="1"/>
    <col min="11267" max="11267" width="4.7109375" style="1" customWidth="1"/>
    <col min="11268" max="11268" width="20.7109375" style="1" customWidth="1"/>
    <col min="11269" max="11269" width="12.140625" style="1" customWidth="1"/>
    <col min="11270" max="11270" width="11.140625" style="1" customWidth="1"/>
    <col min="11271" max="11271" width="5.7109375" style="1" customWidth="1"/>
    <col min="11272" max="11272" width="10.7109375" style="1" customWidth="1"/>
    <col min="11273" max="11273" width="8.7109375" style="1" customWidth="1"/>
    <col min="11274" max="11274" width="6.7109375" style="1" customWidth="1"/>
    <col min="11275" max="11275" width="25.7109375" style="1" customWidth="1"/>
    <col min="11276" max="11276" width="20.7109375" style="1" customWidth="1"/>
    <col min="11277" max="11277" width="31.42578125" style="1" customWidth="1"/>
    <col min="11278" max="11278" width="10.7109375" style="1" customWidth="1"/>
    <col min="11279" max="11279" width="5.7109375" style="1" customWidth="1"/>
    <col min="11280" max="11280" width="30.7109375" style="1" customWidth="1"/>
    <col min="11281" max="11281" width="9.140625" style="1"/>
    <col min="11282" max="11282" width="6.7109375" style="1" customWidth="1"/>
    <col min="11283" max="11284" width="9.140625" style="1"/>
    <col min="11285" max="11286" width="10.7109375" style="1" customWidth="1"/>
    <col min="11287" max="11287" width="1.7109375" style="1" customWidth="1"/>
    <col min="11288" max="11519" width="9.140625" style="1"/>
    <col min="11520" max="11520" width="10.7109375" style="1" customWidth="1"/>
    <col min="11521" max="11521" width="50.85546875" style="1" customWidth="1"/>
    <col min="11522" max="11522" width="14.42578125" style="1" customWidth="1"/>
    <col min="11523" max="11523" width="4.7109375" style="1" customWidth="1"/>
    <col min="11524" max="11524" width="20.7109375" style="1" customWidth="1"/>
    <col min="11525" max="11525" width="12.140625" style="1" customWidth="1"/>
    <col min="11526" max="11526" width="11.140625" style="1" customWidth="1"/>
    <col min="11527" max="11527" width="5.7109375" style="1" customWidth="1"/>
    <col min="11528" max="11528" width="10.7109375" style="1" customWidth="1"/>
    <col min="11529" max="11529" width="8.7109375" style="1" customWidth="1"/>
    <col min="11530" max="11530" width="6.7109375" style="1" customWidth="1"/>
    <col min="11531" max="11531" width="25.7109375" style="1" customWidth="1"/>
    <col min="11532" max="11532" width="20.7109375" style="1" customWidth="1"/>
    <col min="11533" max="11533" width="31.42578125" style="1" customWidth="1"/>
    <col min="11534" max="11534" width="10.7109375" style="1" customWidth="1"/>
    <col min="11535" max="11535" width="5.7109375" style="1" customWidth="1"/>
    <col min="11536" max="11536" width="30.7109375" style="1" customWidth="1"/>
    <col min="11537" max="11537" width="9.140625" style="1"/>
    <col min="11538" max="11538" width="6.7109375" style="1" customWidth="1"/>
    <col min="11539" max="11540" width="9.140625" style="1"/>
    <col min="11541" max="11542" width="10.7109375" style="1" customWidth="1"/>
    <col min="11543" max="11543" width="1.7109375" style="1" customWidth="1"/>
    <col min="11544" max="11775" width="9.140625" style="1"/>
    <col min="11776" max="11776" width="10.7109375" style="1" customWidth="1"/>
    <col min="11777" max="11777" width="50.85546875" style="1" customWidth="1"/>
    <col min="11778" max="11778" width="14.42578125" style="1" customWidth="1"/>
    <col min="11779" max="11779" width="4.7109375" style="1" customWidth="1"/>
    <col min="11780" max="11780" width="20.7109375" style="1" customWidth="1"/>
    <col min="11781" max="11781" width="12.140625" style="1" customWidth="1"/>
    <col min="11782" max="11782" width="11.140625" style="1" customWidth="1"/>
    <col min="11783" max="11783" width="5.7109375" style="1" customWidth="1"/>
    <col min="11784" max="11784" width="10.7109375" style="1" customWidth="1"/>
    <col min="11785" max="11785" width="8.7109375" style="1" customWidth="1"/>
    <col min="11786" max="11786" width="6.7109375" style="1" customWidth="1"/>
    <col min="11787" max="11787" width="25.7109375" style="1" customWidth="1"/>
    <col min="11788" max="11788" width="20.7109375" style="1" customWidth="1"/>
    <col min="11789" max="11789" width="31.42578125" style="1" customWidth="1"/>
    <col min="11790" max="11790" width="10.7109375" style="1" customWidth="1"/>
    <col min="11791" max="11791" width="5.7109375" style="1" customWidth="1"/>
    <col min="11792" max="11792" width="30.7109375" style="1" customWidth="1"/>
    <col min="11793" max="11793" width="9.140625" style="1"/>
    <col min="11794" max="11794" width="6.7109375" style="1" customWidth="1"/>
    <col min="11795" max="11796" width="9.140625" style="1"/>
    <col min="11797" max="11798" width="10.7109375" style="1" customWidth="1"/>
    <col min="11799" max="11799" width="1.7109375" style="1" customWidth="1"/>
    <col min="11800" max="12031" width="9.140625" style="1"/>
    <col min="12032" max="12032" width="10.7109375" style="1" customWidth="1"/>
    <col min="12033" max="12033" width="50.85546875" style="1" customWidth="1"/>
    <col min="12034" max="12034" width="14.42578125" style="1" customWidth="1"/>
    <col min="12035" max="12035" width="4.7109375" style="1" customWidth="1"/>
    <col min="12036" max="12036" width="20.7109375" style="1" customWidth="1"/>
    <col min="12037" max="12037" width="12.140625" style="1" customWidth="1"/>
    <col min="12038" max="12038" width="11.140625" style="1" customWidth="1"/>
    <col min="12039" max="12039" width="5.7109375" style="1" customWidth="1"/>
    <col min="12040" max="12040" width="10.7109375" style="1" customWidth="1"/>
    <col min="12041" max="12041" width="8.7109375" style="1" customWidth="1"/>
    <col min="12042" max="12042" width="6.7109375" style="1" customWidth="1"/>
    <col min="12043" max="12043" width="25.7109375" style="1" customWidth="1"/>
    <col min="12044" max="12044" width="20.7109375" style="1" customWidth="1"/>
    <col min="12045" max="12045" width="31.42578125" style="1" customWidth="1"/>
    <col min="12046" max="12046" width="10.7109375" style="1" customWidth="1"/>
    <col min="12047" max="12047" width="5.7109375" style="1" customWidth="1"/>
    <col min="12048" max="12048" width="30.7109375" style="1" customWidth="1"/>
    <col min="12049" max="12049" width="9.140625" style="1"/>
    <col min="12050" max="12050" width="6.7109375" style="1" customWidth="1"/>
    <col min="12051" max="12052" width="9.140625" style="1"/>
    <col min="12053" max="12054" width="10.7109375" style="1" customWidth="1"/>
    <col min="12055" max="12055" width="1.7109375" style="1" customWidth="1"/>
    <col min="12056" max="12287" width="9.140625" style="1"/>
    <col min="12288" max="12288" width="10.7109375" style="1" customWidth="1"/>
    <col min="12289" max="12289" width="50.85546875" style="1" customWidth="1"/>
    <col min="12290" max="12290" width="14.42578125" style="1" customWidth="1"/>
    <col min="12291" max="12291" width="4.7109375" style="1" customWidth="1"/>
    <col min="12292" max="12292" width="20.7109375" style="1" customWidth="1"/>
    <col min="12293" max="12293" width="12.140625" style="1" customWidth="1"/>
    <col min="12294" max="12294" width="11.140625" style="1" customWidth="1"/>
    <col min="12295" max="12295" width="5.7109375" style="1" customWidth="1"/>
    <col min="12296" max="12296" width="10.7109375" style="1" customWidth="1"/>
    <col min="12297" max="12297" width="8.7109375" style="1" customWidth="1"/>
    <col min="12298" max="12298" width="6.7109375" style="1" customWidth="1"/>
    <col min="12299" max="12299" width="25.7109375" style="1" customWidth="1"/>
    <col min="12300" max="12300" width="20.7109375" style="1" customWidth="1"/>
    <col min="12301" max="12301" width="31.42578125" style="1" customWidth="1"/>
    <col min="12302" max="12302" width="10.7109375" style="1" customWidth="1"/>
    <col min="12303" max="12303" width="5.7109375" style="1" customWidth="1"/>
    <col min="12304" max="12304" width="30.7109375" style="1" customWidth="1"/>
    <col min="12305" max="12305" width="9.140625" style="1"/>
    <col min="12306" max="12306" width="6.7109375" style="1" customWidth="1"/>
    <col min="12307" max="12308" width="9.140625" style="1"/>
    <col min="12309" max="12310" width="10.7109375" style="1" customWidth="1"/>
    <col min="12311" max="12311" width="1.7109375" style="1" customWidth="1"/>
    <col min="12312" max="12543" width="9.140625" style="1"/>
    <col min="12544" max="12544" width="10.7109375" style="1" customWidth="1"/>
    <col min="12545" max="12545" width="50.85546875" style="1" customWidth="1"/>
    <col min="12546" max="12546" width="14.42578125" style="1" customWidth="1"/>
    <col min="12547" max="12547" width="4.7109375" style="1" customWidth="1"/>
    <col min="12548" max="12548" width="20.7109375" style="1" customWidth="1"/>
    <col min="12549" max="12549" width="12.140625" style="1" customWidth="1"/>
    <col min="12550" max="12550" width="11.140625" style="1" customWidth="1"/>
    <col min="12551" max="12551" width="5.7109375" style="1" customWidth="1"/>
    <col min="12552" max="12552" width="10.7109375" style="1" customWidth="1"/>
    <col min="12553" max="12553" width="8.7109375" style="1" customWidth="1"/>
    <col min="12554" max="12554" width="6.7109375" style="1" customWidth="1"/>
    <col min="12555" max="12555" width="25.7109375" style="1" customWidth="1"/>
    <col min="12556" max="12556" width="20.7109375" style="1" customWidth="1"/>
    <col min="12557" max="12557" width="31.42578125" style="1" customWidth="1"/>
    <col min="12558" max="12558" width="10.7109375" style="1" customWidth="1"/>
    <col min="12559" max="12559" width="5.7109375" style="1" customWidth="1"/>
    <col min="12560" max="12560" width="30.7109375" style="1" customWidth="1"/>
    <col min="12561" max="12561" width="9.140625" style="1"/>
    <col min="12562" max="12562" width="6.7109375" style="1" customWidth="1"/>
    <col min="12563" max="12564" width="9.140625" style="1"/>
    <col min="12565" max="12566" width="10.7109375" style="1" customWidth="1"/>
    <col min="12567" max="12567" width="1.7109375" style="1" customWidth="1"/>
    <col min="12568" max="12799" width="9.140625" style="1"/>
    <col min="12800" max="12800" width="10.7109375" style="1" customWidth="1"/>
    <col min="12801" max="12801" width="50.85546875" style="1" customWidth="1"/>
    <col min="12802" max="12802" width="14.42578125" style="1" customWidth="1"/>
    <col min="12803" max="12803" width="4.7109375" style="1" customWidth="1"/>
    <col min="12804" max="12804" width="20.7109375" style="1" customWidth="1"/>
    <col min="12805" max="12805" width="12.140625" style="1" customWidth="1"/>
    <col min="12806" max="12806" width="11.140625" style="1" customWidth="1"/>
    <col min="12807" max="12807" width="5.7109375" style="1" customWidth="1"/>
    <col min="12808" max="12808" width="10.7109375" style="1" customWidth="1"/>
    <col min="12809" max="12809" width="8.7109375" style="1" customWidth="1"/>
    <col min="12810" max="12810" width="6.7109375" style="1" customWidth="1"/>
    <col min="12811" max="12811" width="25.7109375" style="1" customWidth="1"/>
    <col min="12812" max="12812" width="20.7109375" style="1" customWidth="1"/>
    <col min="12813" max="12813" width="31.42578125" style="1" customWidth="1"/>
    <col min="12814" max="12814" width="10.7109375" style="1" customWidth="1"/>
    <col min="12815" max="12815" width="5.7109375" style="1" customWidth="1"/>
    <col min="12816" max="12816" width="30.7109375" style="1" customWidth="1"/>
    <col min="12817" max="12817" width="9.140625" style="1"/>
    <col min="12818" max="12818" width="6.7109375" style="1" customWidth="1"/>
    <col min="12819" max="12820" width="9.140625" style="1"/>
    <col min="12821" max="12822" width="10.7109375" style="1" customWidth="1"/>
    <col min="12823" max="12823" width="1.7109375" style="1" customWidth="1"/>
    <col min="12824" max="13055" width="9.140625" style="1"/>
    <col min="13056" max="13056" width="10.7109375" style="1" customWidth="1"/>
    <col min="13057" max="13057" width="50.85546875" style="1" customWidth="1"/>
    <col min="13058" max="13058" width="14.42578125" style="1" customWidth="1"/>
    <col min="13059" max="13059" width="4.7109375" style="1" customWidth="1"/>
    <col min="13060" max="13060" width="20.7109375" style="1" customWidth="1"/>
    <col min="13061" max="13061" width="12.140625" style="1" customWidth="1"/>
    <col min="13062" max="13062" width="11.140625" style="1" customWidth="1"/>
    <col min="13063" max="13063" width="5.7109375" style="1" customWidth="1"/>
    <col min="13064" max="13064" width="10.7109375" style="1" customWidth="1"/>
    <col min="13065" max="13065" width="8.7109375" style="1" customWidth="1"/>
    <col min="13066" max="13066" width="6.7109375" style="1" customWidth="1"/>
    <col min="13067" max="13067" width="25.7109375" style="1" customWidth="1"/>
    <col min="13068" max="13068" width="20.7109375" style="1" customWidth="1"/>
    <col min="13069" max="13069" width="31.42578125" style="1" customWidth="1"/>
    <col min="13070" max="13070" width="10.7109375" style="1" customWidth="1"/>
    <col min="13071" max="13071" width="5.7109375" style="1" customWidth="1"/>
    <col min="13072" max="13072" width="30.7109375" style="1" customWidth="1"/>
    <col min="13073" max="13073" width="9.140625" style="1"/>
    <col min="13074" max="13074" width="6.7109375" style="1" customWidth="1"/>
    <col min="13075" max="13076" width="9.140625" style="1"/>
    <col min="13077" max="13078" width="10.7109375" style="1" customWidth="1"/>
    <col min="13079" max="13079" width="1.7109375" style="1" customWidth="1"/>
    <col min="13080" max="13311" width="9.140625" style="1"/>
    <col min="13312" max="13312" width="10.7109375" style="1" customWidth="1"/>
    <col min="13313" max="13313" width="50.85546875" style="1" customWidth="1"/>
    <col min="13314" max="13314" width="14.42578125" style="1" customWidth="1"/>
    <col min="13315" max="13315" width="4.7109375" style="1" customWidth="1"/>
    <col min="13316" max="13316" width="20.7109375" style="1" customWidth="1"/>
    <col min="13317" max="13317" width="12.140625" style="1" customWidth="1"/>
    <col min="13318" max="13318" width="11.140625" style="1" customWidth="1"/>
    <col min="13319" max="13319" width="5.7109375" style="1" customWidth="1"/>
    <col min="13320" max="13320" width="10.7109375" style="1" customWidth="1"/>
    <col min="13321" max="13321" width="8.7109375" style="1" customWidth="1"/>
    <col min="13322" max="13322" width="6.7109375" style="1" customWidth="1"/>
    <col min="13323" max="13323" width="25.7109375" style="1" customWidth="1"/>
    <col min="13324" max="13324" width="20.7109375" style="1" customWidth="1"/>
    <col min="13325" max="13325" width="31.42578125" style="1" customWidth="1"/>
    <col min="13326" max="13326" width="10.7109375" style="1" customWidth="1"/>
    <col min="13327" max="13327" width="5.7109375" style="1" customWidth="1"/>
    <col min="13328" max="13328" width="30.7109375" style="1" customWidth="1"/>
    <col min="13329" max="13329" width="9.140625" style="1"/>
    <col min="13330" max="13330" width="6.7109375" style="1" customWidth="1"/>
    <col min="13331" max="13332" width="9.140625" style="1"/>
    <col min="13333" max="13334" width="10.7109375" style="1" customWidth="1"/>
    <col min="13335" max="13335" width="1.7109375" style="1" customWidth="1"/>
    <col min="13336" max="13567" width="9.140625" style="1"/>
    <col min="13568" max="13568" width="10.7109375" style="1" customWidth="1"/>
    <col min="13569" max="13569" width="50.85546875" style="1" customWidth="1"/>
    <col min="13570" max="13570" width="14.42578125" style="1" customWidth="1"/>
    <col min="13571" max="13571" width="4.7109375" style="1" customWidth="1"/>
    <col min="13572" max="13572" width="20.7109375" style="1" customWidth="1"/>
    <col min="13573" max="13573" width="12.140625" style="1" customWidth="1"/>
    <col min="13574" max="13574" width="11.140625" style="1" customWidth="1"/>
    <col min="13575" max="13575" width="5.7109375" style="1" customWidth="1"/>
    <col min="13576" max="13576" width="10.7109375" style="1" customWidth="1"/>
    <col min="13577" max="13577" width="8.7109375" style="1" customWidth="1"/>
    <col min="13578" max="13578" width="6.7109375" style="1" customWidth="1"/>
    <col min="13579" max="13579" width="25.7109375" style="1" customWidth="1"/>
    <col min="13580" max="13580" width="20.7109375" style="1" customWidth="1"/>
    <col min="13581" max="13581" width="31.42578125" style="1" customWidth="1"/>
    <col min="13582" max="13582" width="10.7109375" style="1" customWidth="1"/>
    <col min="13583" max="13583" width="5.7109375" style="1" customWidth="1"/>
    <col min="13584" max="13584" width="30.7109375" style="1" customWidth="1"/>
    <col min="13585" max="13585" width="9.140625" style="1"/>
    <col min="13586" max="13586" width="6.7109375" style="1" customWidth="1"/>
    <col min="13587" max="13588" width="9.140625" style="1"/>
    <col min="13589" max="13590" width="10.7109375" style="1" customWidth="1"/>
    <col min="13591" max="13591" width="1.7109375" style="1" customWidth="1"/>
    <col min="13592" max="13823" width="9.140625" style="1"/>
    <col min="13824" max="13824" width="10.7109375" style="1" customWidth="1"/>
    <col min="13825" max="13825" width="50.85546875" style="1" customWidth="1"/>
    <col min="13826" max="13826" width="14.42578125" style="1" customWidth="1"/>
    <col min="13827" max="13827" width="4.7109375" style="1" customWidth="1"/>
    <col min="13828" max="13828" width="20.7109375" style="1" customWidth="1"/>
    <col min="13829" max="13829" width="12.140625" style="1" customWidth="1"/>
    <col min="13830" max="13830" width="11.140625" style="1" customWidth="1"/>
    <col min="13831" max="13831" width="5.7109375" style="1" customWidth="1"/>
    <col min="13832" max="13832" width="10.7109375" style="1" customWidth="1"/>
    <col min="13833" max="13833" width="8.7109375" style="1" customWidth="1"/>
    <col min="13834" max="13834" width="6.7109375" style="1" customWidth="1"/>
    <col min="13835" max="13835" width="25.7109375" style="1" customWidth="1"/>
    <col min="13836" max="13836" width="20.7109375" style="1" customWidth="1"/>
    <col min="13837" max="13837" width="31.42578125" style="1" customWidth="1"/>
    <col min="13838" max="13838" width="10.7109375" style="1" customWidth="1"/>
    <col min="13839" max="13839" width="5.7109375" style="1" customWidth="1"/>
    <col min="13840" max="13840" width="30.7109375" style="1" customWidth="1"/>
    <col min="13841" max="13841" width="9.140625" style="1"/>
    <col min="13842" max="13842" width="6.7109375" style="1" customWidth="1"/>
    <col min="13843" max="13844" width="9.140625" style="1"/>
    <col min="13845" max="13846" width="10.7109375" style="1" customWidth="1"/>
    <col min="13847" max="13847" width="1.7109375" style="1" customWidth="1"/>
    <col min="13848" max="14079" width="9.140625" style="1"/>
    <col min="14080" max="14080" width="10.7109375" style="1" customWidth="1"/>
    <col min="14081" max="14081" width="50.85546875" style="1" customWidth="1"/>
    <col min="14082" max="14082" width="14.42578125" style="1" customWidth="1"/>
    <col min="14083" max="14083" width="4.7109375" style="1" customWidth="1"/>
    <col min="14084" max="14084" width="20.7109375" style="1" customWidth="1"/>
    <col min="14085" max="14085" width="12.140625" style="1" customWidth="1"/>
    <col min="14086" max="14086" width="11.140625" style="1" customWidth="1"/>
    <col min="14087" max="14087" width="5.7109375" style="1" customWidth="1"/>
    <col min="14088" max="14088" width="10.7109375" style="1" customWidth="1"/>
    <col min="14089" max="14089" width="8.7109375" style="1" customWidth="1"/>
    <col min="14090" max="14090" width="6.7109375" style="1" customWidth="1"/>
    <col min="14091" max="14091" width="25.7109375" style="1" customWidth="1"/>
    <col min="14092" max="14092" width="20.7109375" style="1" customWidth="1"/>
    <col min="14093" max="14093" width="31.42578125" style="1" customWidth="1"/>
    <col min="14094" max="14094" width="10.7109375" style="1" customWidth="1"/>
    <col min="14095" max="14095" width="5.7109375" style="1" customWidth="1"/>
    <col min="14096" max="14096" width="30.7109375" style="1" customWidth="1"/>
    <col min="14097" max="14097" width="9.140625" style="1"/>
    <col min="14098" max="14098" width="6.7109375" style="1" customWidth="1"/>
    <col min="14099" max="14100" width="9.140625" style="1"/>
    <col min="14101" max="14102" width="10.7109375" style="1" customWidth="1"/>
    <col min="14103" max="14103" width="1.7109375" style="1" customWidth="1"/>
    <col min="14104" max="14335" width="9.140625" style="1"/>
    <col min="14336" max="14336" width="10.7109375" style="1" customWidth="1"/>
    <col min="14337" max="14337" width="50.85546875" style="1" customWidth="1"/>
    <col min="14338" max="14338" width="14.42578125" style="1" customWidth="1"/>
    <col min="14339" max="14339" width="4.7109375" style="1" customWidth="1"/>
    <col min="14340" max="14340" width="20.7109375" style="1" customWidth="1"/>
    <col min="14341" max="14341" width="12.140625" style="1" customWidth="1"/>
    <col min="14342" max="14342" width="11.140625" style="1" customWidth="1"/>
    <col min="14343" max="14343" width="5.7109375" style="1" customWidth="1"/>
    <col min="14344" max="14344" width="10.7109375" style="1" customWidth="1"/>
    <col min="14345" max="14345" width="8.7109375" style="1" customWidth="1"/>
    <col min="14346" max="14346" width="6.7109375" style="1" customWidth="1"/>
    <col min="14347" max="14347" width="25.7109375" style="1" customWidth="1"/>
    <col min="14348" max="14348" width="20.7109375" style="1" customWidth="1"/>
    <col min="14349" max="14349" width="31.42578125" style="1" customWidth="1"/>
    <col min="14350" max="14350" width="10.7109375" style="1" customWidth="1"/>
    <col min="14351" max="14351" width="5.7109375" style="1" customWidth="1"/>
    <col min="14352" max="14352" width="30.7109375" style="1" customWidth="1"/>
    <col min="14353" max="14353" width="9.140625" style="1"/>
    <col min="14354" max="14354" width="6.7109375" style="1" customWidth="1"/>
    <col min="14355" max="14356" width="9.140625" style="1"/>
    <col min="14357" max="14358" width="10.7109375" style="1" customWidth="1"/>
    <col min="14359" max="14359" width="1.7109375" style="1" customWidth="1"/>
    <col min="14360" max="14591" width="9.140625" style="1"/>
    <col min="14592" max="14592" width="10.7109375" style="1" customWidth="1"/>
    <col min="14593" max="14593" width="50.85546875" style="1" customWidth="1"/>
    <col min="14594" max="14594" width="14.42578125" style="1" customWidth="1"/>
    <col min="14595" max="14595" width="4.7109375" style="1" customWidth="1"/>
    <col min="14596" max="14596" width="20.7109375" style="1" customWidth="1"/>
    <col min="14597" max="14597" width="12.140625" style="1" customWidth="1"/>
    <col min="14598" max="14598" width="11.140625" style="1" customWidth="1"/>
    <col min="14599" max="14599" width="5.7109375" style="1" customWidth="1"/>
    <col min="14600" max="14600" width="10.7109375" style="1" customWidth="1"/>
    <col min="14601" max="14601" width="8.7109375" style="1" customWidth="1"/>
    <col min="14602" max="14602" width="6.7109375" style="1" customWidth="1"/>
    <col min="14603" max="14603" width="25.7109375" style="1" customWidth="1"/>
    <col min="14604" max="14604" width="20.7109375" style="1" customWidth="1"/>
    <col min="14605" max="14605" width="31.42578125" style="1" customWidth="1"/>
    <col min="14606" max="14606" width="10.7109375" style="1" customWidth="1"/>
    <col min="14607" max="14607" width="5.7109375" style="1" customWidth="1"/>
    <col min="14608" max="14608" width="30.7109375" style="1" customWidth="1"/>
    <col min="14609" max="14609" width="9.140625" style="1"/>
    <col min="14610" max="14610" width="6.7109375" style="1" customWidth="1"/>
    <col min="14611" max="14612" width="9.140625" style="1"/>
    <col min="14613" max="14614" width="10.7109375" style="1" customWidth="1"/>
    <col min="14615" max="14615" width="1.7109375" style="1" customWidth="1"/>
    <col min="14616" max="14847" width="9.140625" style="1"/>
    <col min="14848" max="14848" width="10.7109375" style="1" customWidth="1"/>
    <col min="14849" max="14849" width="50.85546875" style="1" customWidth="1"/>
    <col min="14850" max="14850" width="14.42578125" style="1" customWidth="1"/>
    <col min="14851" max="14851" width="4.7109375" style="1" customWidth="1"/>
    <col min="14852" max="14852" width="20.7109375" style="1" customWidth="1"/>
    <col min="14853" max="14853" width="12.140625" style="1" customWidth="1"/>
    <col min="14854" max="14854" width="11.140625" style="1" customWidth="1"/>
    <col min="14855" max="14855" width="5.7109375" style="1" customWidth="1"/>
    <col min="14856" max="14856" width="10.7109375" style="1" customWidth="1"/>
    <col min="14857" max="14857" width="8.7109375" style="1" customWidth="1"/>
    <col min="14858" max="14858" width="6.7109375" style="1" customWidth="1"/>
    <col min="14859" max="14859" width="25.7109375" style="1" customWidth="1"/>
    <col min="14860" max="14860" width="20.7109375" style="1" customWidth="1"/>
    <col min="14861" max="14861" width="31.42578125" style="1" customWidth="1"/>
    <col min="14862" max="14862" width="10.7109375" style="1" customWidth="1"/>
    <col min="14863" max="14863" width="5.7109375" style="1" customWidth="1"/>
    <col min="14864" max="14864" width="30.7109375" style="1" customWidth="1"/>
    <col min="14865" max="14865" width="9.140625" style="1"/>
    <col min="14866" max="14866" width="6.7109375" style="1" customWidth="1"/>
    <col min="14867" max="14868" width="9.140625" style="1"/>
    <col min="14869" max="14870" width="10.7109375" style="1" customWidth="1"/>
    <col min="14871" max="14871" width="1.7109375" style="1" customWidth="1"/>
    <col min="14872" max="15103" width="9.140625" style="1"/>
    <col min="15104" max="15104" width="10.7109375" style="1" customWidth="1"/>
    <col min="15105" max="15105" width="50.85546875" style="1" customWidth="1"/>
    <col min="15106" max="15106" width="14.42578125" style="1" customWidth="1"/>
    <col min="15107" max="15107" width="4.7109375" style="1" customWidth="1"/>
    <col min="15108" max="15108" width="20.7109375" style="1" customWidth="1"/>
    <col min="15109" max="15109" width="12.140625" style="1" customWidth="1"/>
    <col min="15110" max="15110" width="11.140625" style="1" customWidth="1"/>
    <col min="15111" max="15111" width="5.7109375" style="1" customWidth="1"/>
    <col min="15112" max="15112" width="10.7109375" style="1" customWidth="1"/>
    <col min="15113" max="15113" width="8.7109375" style="1" customWidth="1"/>
    <col min="15114" max="15114" width="6.7109375" style="1" customWidth="1"/>
    <col min="15115" max="15115" width="25.7109375" style="1" customWidth="1"/>
    <col min="15116" max="15116" width="20.7109375" style="1" customWidth="1"/>
    <col min="15117" max="15117" width="31.42578125" style="1" customWidth="1"/>
    <col min="15118" max="15118" width="10.7109375" style="1" customWidth="1"/>
    <col min="15119" max="15119" width="5.7109375" style="1" customWidth="1"/>
    <col min="15120" max="15120" width="30.7109375" style="1" customWidth="1"/>
    <col min="15121" max="15121" width="9.140625" style="1"/>
    <col min="15122" max="15122" width="6.7109375" style="1" customWidth="1"/>
    <col min="15123" max="15124" width="9.140625" style="1"/>
    <col min="15125" max="15126" width="10.7109375" style="1" customWidth="1"/>
    <col min="15127" max="15127" width="1.7109375" style="1" customWidth="1"/>
    <col min="15128" max="15359" width="9.140625" style="1"/>
    <col min="15360" max="15360" width="10.7109375" style="1" customWidth="1"/>
    <col min="15361" max="15361" width="50.85546875" style="1" customWidth="1"/>
    <col min="15362" max="15362" width="14.42578125" style="1" customWidth="1"/>
    <col min="15363" max="15363" width="4.7109375" style="1" customWidth="1"/>
    <col min="15364" max="15364" width="20.7109375" style="1" customWidth="1"/>
    <col min="15365" max="15365" width="12.140625" style="1" customWidth="1"/>
    <col min="15366" max="15366" width="11.140625" style="1" customWidth="1"/>
    <col min="15367" max="15367" width="5.7109375" style="1" customWidth="1"/>
    <col min="15368" max="15368" width="10.7109375" style="1" customWidth="1"/>
    <col min="15369" max="15369" width="8.7109375" style="1" customWidth="1"/>
    <col min="15370" max="15370" width="6.7109375" style="1" customWidth="1"/>
    <col min="15371" max="15371" width="25.7109375" style="1" customWidth="1"/>
    <col min="15372" max="15372" width="20.7109375" style="1" customWidth="1"/>
    <col min="15373" max="15373" width="31.42578125" style="1" customWidth="1"/>
    <col min="15374" max="15374" width="10.7109375" style="1" customWidth="1"/>
    <col min="15375" max="15375" width="5.7109375" style="1" customWidth="1"/>
    <col min="15376" max="15376" width="30.7109375" style="1" customWidth="1"/>
    <col min="15377" max="15377" width="9.140625" style="1"/>
    <col min="15378" max="15378" width="6.7109375" style="1" customWidth="1"/>
    <col min="15379" max="15380" width="9.140625" style="1"/>
    <col min="15381" max="15382" width="10.7109375" style="1" customWidth="1"/>
    <col min="15383" max="15383" width="1.7109375" style="1" customWidth="1"/>
    <col min="15384" max="15615" width="9.140625" style="1"/>
    <col min="15616" max="15616" width="10.7109375" style="1" customWidth="1"/>
    <col min="15617" max="15617" width="50.85546875" style="1" customWidth="1"/>
    <col min="15618" max="15618" width="14.42578125" style="1" customWidth="1"/>
    <col min="15619" max="15619" width="4.7109375" style="1" customWidth="1"/>
    <col min="15620" max="15620" width="20.7109375" style="1" customWidth="1"/>
    <col min="15621" max="15621" width="12.140625" style="1" customWidth="1"/>
    <col min="15622" max="15622" width="11.140625" style="1" customWidth="1"/>
    <col min="15623" max="15623" width="5.7109375" style="1" customWidth="1"/>
    <col min="15624" max="15624" width="10.7109375" style="1" customWidth="1"/>
    <col min="15625" max="15625" width="8.7109375" style="1" customWidth="1"/>
    <col min="15626" max="15626" width="6.7109375" style="1" customWidth="1"/>
    <col min="15627" max="15627" width="25.7109375" style="1" customWidth="1"/>
    <col min="15628" max="15628" width="20.7109375" style="1" customWidth="1"/>
    <col min="15629" max="15629" width="31.42578125" style="1" customWidth="1"/>
    <col min="15630" max="15630" width="10.7109375" style="1" customWidth="1"/>
    <col min="15631" max="15631" width="5.7109375" style="1" customWidth="1"/>
    <col min="15632" max="15632" width="30.7109375" style="1" customWidth="1"/>
    <col min="15633" max="15633" width="9.140625" style="1"/>
    <col min="15634" max="15634" width="6.7109375" style="1" customWidth="1"/>
    <col min="15635" max="15636" width="9.140625" style="1"/>
    <col min="15637" max="15638" width="10.7109375" style="1" customWidth="1"/>
    <col min="15639" max="15639" width="1.7109375" style="1" customWidth="1"/>
    <col min="15640" max="15871" width="9.140625" style="1"/>
    <col min="15872" max="15872" width="10.7109375" style="1" customWidth="1"/>
    <col min="15873" max="15873" width="50.85546875" style="1" customWidth="1"/>
    <col min="15874" max="15874" width="14.42578125" style="1" customWidth="1"/>
    <col min="15875" max="15875" width="4.7109375" style="1" customWidth="1"/>
    <col min="15876" max="15876" width="20.7109375" style="1" customWidth="1"/>
    <col min="15877" max="15877" width="12.140625" style="1" customWidth="1"/>
    <col min="15878" max="15878" width="11.140625" style="1" customWidth="1"/>
    <col min="15879" max="15879" width="5.7109375" style="1" customWidth="1"/>
    <col min="15880" max="15880" width="10.7109375" style="1" customWidth="1"/>
    <col min="15881" max="15881" width="8.7109375" style="1" customWidth="1"/>
    <col min="15882" max="15882" width="6.7109375" style="1" customWidth="1"/>
    <col min="15883" max="15883" width="25.7109375" style="1" customWidth="1"/>
    <col min="15884" max="15884" width="20.7109375" style="1" customWidth="1"/>
    <col min="15885" max="15885" width="31.42578125" style="1" customWidth="1"/>
    <col min="15886" max="15886" width="10.7109375" style="1" customWidth="1"/>
    <col min="15887" max="15887" width="5.7109375" style="1" customWidth="1"/>
    <col min="15888" max="15888" width="30.7109375" style="1" customWidth="1"/>
    <col min="15889" max="15889" width="9.140625" style="1"/>
    <col min="15890" max="15890" width="6.7109375" style="1" customWidth="1"/>
    <col min="15891" max="15892" width="9.140625" style="1"/>
    <col min="15893" max="15894" width="10.7109375" style="1" customWidth="1"/>
    <col min="15895" max="15895" width="1.7109375" style="1" customWidth="1"/>
    <col min="15896" max="16127" width="9.140625" style="1"/>
    <col min="16128" max="16128" width="10.7109375" style="1" customWidth="1"/>
    <col min="16129" max="16129" width="50.85546875" style="1" customWidth="1"/>
    <col min="16130" max="16130" width="14.42578125" style="1" customWidth="1"/>
    <col min="16131" max="16131" width="4.7109375" style="1" customWidth="1"/>
    <col min="16132" max="16132" width="20.7109375" style="1" customWidth="1"/>
    <col min="16133" max="16133" width="12.140625" style="1" customWidth="1"/>
    <col min="16134" max="16134" width="11.140625" style="1" customWidth="1"/>
    <col min="16135" max="16135" width="5.7109375" style="1" customWidth="1"/>
    <col min="16136" max="16136" width="10.7109375" style="1" customWidth="1"/>
    <col min="16137" max="16137" width="8.7109375" style="1" customWidth="1"/>
    <col min="16138" max="16138" width="6.7109375" style="1" customWidth="1"/>
    <col min="16139" max="16139" width="25.7109375" style="1" customWidth="1"/>
    <col min="16140" max="16140" width="20.7109375" style="1" customWidth="1"/>
    <col min="16141" max="16141" width="31.42578125" style="1" customWidth="1"/>
    <col min="16142" max="16142" width="10.7109375" style="1" customWidth="1"/>
    <col min="16143" max="16143" width="5.7109375" style="1" customWidth="1"/>
    <col min="16144" max="16144" width="30.7109375" style="1" customWidth="1"/>
    <col min="16145" max="16145" width="9.140625" style="1"/>
    <col min="16146" max="16146" width="6.7109375" style="1" customWidth="1"/>
    <col min="16147" max="16148" width="9.140625" style="1"/>
    <col min="16149" max="16150" width="10.7109375" style="1" customWidth="1"/>
    <col min="16151" max="16151" width="1.7109375" style="1" customWidth="1"/>
    <col min="16152" max="16384" width="9.140625" style="1"/>
  </cols>
  <sheetData>
    <row r="1" spans="1:25" x14ac:dyDescent="0.2">
      <c r="A1" s="1" t="s">
        <v>14</v>
      </c>
      <c r="B1" s="1" t="s">
        <v>16</v>
      </c>
      <c r="C1" s="3" t="s">
        <v>17</v>
      </c>
      <c r="D1" s="1" t="s">
        <v>0</v>
      </c>
      <c r="E1" s="1" t="s">
        <v>1</v>
      </c>
      <c r="F1" s="2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S1" s="1" t="s">
        <v>15</v>
      </c>
      <c r="V1" s="1" t="s">
        <v>18</v>
      </c>
      <c r="W1" s="1" t="s">
        <v>19</v>
      </c>
      <c r="X1" s="1" t="s">
        <v>20</v>
      </c>
    </row>
    <row r="2" spans="1:25" x14ac:dyDescent="0.2">
      <c r="A2" s="1" t="s">
        <v>30</v>
      </c>
      <c r="B2" s="1" t="s">
        <v>196</v>
      </c>
      <c r="C2" s="3" t="s">
        <v>118</v>
      </c>
      <c r="D2" s="1" t="s">
        <v>189</v>
      </c>
      <c r="E2" s="1" t="s">
        <v>190</v>
      </c>
      <c r="F2" s="2" t="s">
        <v>224</v>
      </c>
      <c r="G2" s="1" t="s">
        <v>224</v>
      </c>
      <c r="H2" s="1" t="s">
        <v>175</v>
      </c>
      <c r="I2" s="1" t="s">
        <v>90</v>
      </c>
      <c r="J2" s="1" t="s">
        <v>225</v>
      </c>
      <c r="K2" s="1" t="s">
        <v>226</v>
      </c>
      <c r="L2" s="1" t="s">
        <v>227</v>
      </c>
      <c r="M2" s="1" t="s">
        <v>228</v>
      </c>
      <c r="N2" s="1" t="s">
        <v>229</v>
      </c>
      <c r="O2" s="1" t="s">
        <v>230</v>
      </c>
      <c r="P2" s="1" t="s">
        <v>78</v>
      </c>
      <c r="Q2" s="1" t="s">
        <v>79</v>
      </c>
      <c r="R2" s="1">
        <v>0</v>
      </c>
      <c r="S2" s="1">
        <v>25749</v>
      </c>
      <c r="V2" s="1" t="s">
        <v>38</v>
      </c>
      <c r="W2" s="1" t="s">
        <v>27</v>
      </c>
      <c r="X2" s="1" t="s">
        <v>25</v>
      </c>
    </row>
    <row r="3" spans="1:25" x14ac:dyDescent="0.2">
      <c r="A3" s="1" t="s">
        <v>62</v>
      </c>
      <c r="B3" s="1" t="s">
        <v>196</v>
      </c>
      <c r="C3" s="3" t="s">
        <v>118</v>
      </c>
      <c r="D3" s="1" t="s">
        <v>388</v>
      </c>
      <c r="E3" s="1" t="s">
        <v>389</v>
      </c>
      <c r="F3" s="2" t="s">
        <v>406</v>
      </c>
      <c r="G3" s="1" t="s">
        <v>406</v>
      </c>
      <c r="I3" s="1" t="s">
        <v>377</v>
      </c>
      <c r="J3" s="1" t="s">
        <v>225</v>
      </c>
      <c r="K3" s="1" t="s">
        <v>226</v>
      </c>
      <c r="L3" s="1" t="s">
        <v>227</v>
      </c>
      <c r="M3" s="1" t="s">
        <v>228</v>
      </c>
      <c r="N3" s="1" t="s">
        <v>229</v>
      </c>
      <c r="O3" s="1" t="s">
        <v>230</v>
      </c>
      <c r="P3" s="1" t="s">
        <v>78</v>
      </c>
      <c r="Q3" s="1" t="s">
        <v>79</v>
      </c>
      <c r="R3" s="1">
        <v>87</v>
      </c>
      <c r="S3" s="1">
        <v>25939</v>
      </c>
      <c r="V3" s="1" t="s">
        <v>45</v>
      </c>
      <c r="W3" s="1" t="s">
        <v>45</v>
      </c>
      <c r="X3" s="1" t="s">
        <v>25</v>
      </c>
      <c r="Y3" s="4">
        <f>R3</f>
        <v>87</v>
      </c>
    </row>
    <row r="4" spans="1:25" x14ac:dyDescent="0.2">
      <c r="A4" s="1" t="s">
        <v>63</v>
      </c>
      <c r="B4" s="1" t="s">
        <v>193</v>
      </c>
      <c r="C4" s="3" t="s">
        <v>191</v>
      </c>
      <c r="D4" s="1" t="s">
        <v>503</v>
      </c>
      <c r="E4" s="1" t="s">
        <v>504</v>
      </c>
      <c r="F4" s="2" t="s">
        <v>517</v>
      </c>
      <c r="G4" s="1" t="s">
        <v>517</v>
      </c>
      <c r="I4" s="1" t="s">
        <v>122</v>
      </c>
      <c r="J4" s="1" t="s">
        <v>522</v>
      </c>
      <c r="K4" s="1" t="s">
        <v>86</v>
      </c>
      <c r="L4" s="1" t="s">
        <v>502</v>
      </c>
      <c r="M4" s="1" t="s">
        <v>238</v>
      </c>
      <c r="N4" s="1" t="s">
        <v>523</v>
      </c>
      <c r="O4" s="1" t="s">
        <v>524</v>
      </c>
      <c r="P4" s="1" t="s">
        <v>78</v>
      </c>
      <c r="Q4" s="1" t="s">
        <v>79</v>
      </c>
      <c r="R4" s="1">
        <v>596</v>
      </c>
      <c r="S4" s="1">
        <v>25761</v>
      </c>
      <c r="V4" s="1" t="s">
        <v>27</v>
      </c>
      <c r="W4" s="1" t="s">
        <v>27</v>
      </c>
      <c r="X4" s="1" t="s">
        <v>25</v>
      </c>
    </row>
    <row r="5" spans="1:25" x14ac:dyDescent="0.2">
      <c r="A5" s="1" t="s">
        <v>63</v>
      </c>
      <c r="B5" s="1" t="s">
        <v>193</v>
      </c>
      <c r="C5" s="3" t="s">
        <v>191</v>
      </c>
      <c r="D5" s="1" t="s">
        <v>632</v>
      </c>
      <c r="E5" s="1" t="s">
        <v>633</v>
      </c>
      <c r="F5" s="2" t="s">
        <v>136</v>
      </c>
      <c r="G5" s="1" t="s">
        <v>136</v>
      </c>
      <c r="I5" s="1" t="s">
        <v>164</v>
      </c>
      <c r="J5" s="1" t="s">
        <v>522</v>
      </c>
      <c r="K5" s="1" t="s">
        <v>86</v>
      </c>
      <c r="L5" s="1" t="s">
        <v>502</v>
      </c>
      <c r="M5" s="1" t="s">
        <v>238</v>
      </c>
      <c r="N5" s="1" t="s">
        <v>523</v>
      </c>
      <c r="O5" s="1" t="s">
        <v>524</v>
      </c>
      <c r="P5" s="1" t="s">
        <v>78</v>
      </c>
      <c r="Q5" s="1" t="s">
        <v>79</v>
      </c>
      <c r="R5" s="1">
        <v>631</v>
      </c>
      <c r="S5" s="1">
        <v>25847</v>
      </c>
      <c r="V5" s="1" t="s">
        <v>44</v>
      </c>
      <c r="W5" s="1" t="s">
        <v>44</v>
      </c>
      <c r="X5" s="1" t="s">
        <v>25</v>
      </c>
    </row>
    <row r="6" spans="1:25" x14ac:dyDescent="0.2">
      <c r="A6" s="1" t="s">
        <v>62</v>
      </c>
      <c r="B6" s="1" t="s">
        <v>196</v>
      </c>
      <c r="C6" s="3" t="s">
        <v>118</v>
      </c>
      <c r="D6" s="1" t="s">
        <v>610</v>
      </c>
      <c r="E6" s="1" t="s">
        <v>611</v>
      </c>
      <c r="F6" s="2" t="s">
        <v>612</v>
      </c>
      <c r="G6" s="1" t="s">
        <v>612</v>
      </c>
      <c r="I6" s="1" t="s">
        <v>164</v>
      </c>
      <c r="J6" s="1" t="s">
        <v>522</v>
      </c>
      <c r="K6" s="1" t="s">
        <v>86</v>
      </c>
      <c r="L6" s="1" t="s">
        <v>502</v>
      </c>
      <c r="M6" s="1" t="s">
        <v>238</v>
      </c>
      <c r="N6" s="1" t="s">
        <v>523</v>
      </c>
      <c r="O6" s="1" t="s">
        <v>524</v>
      </c>
      <c r="P6" s="1" t="s">
        <v>78</v>
      </c>
      <c r="Q6" s="1" t="s">
        <v>79</v>
      </c>
      <c r="R6" s="1">
        <v>629</v>
      </c>
      <c r="S6" s="1">
        <v>25847</v>
      </c>
      <c r="V6" s="1" t="s">
        <v>44</v>
      </c>
      <c r="W6" s="1" t="s">
        <v>44</v>
      </c>
      <c r="X6" s="1" t="s">
        <v>25</v>
      </c>
    </row>
    <row r="7" spans="1:25" x14ac:dyDescent="0.2">
      <c r="A7" s="1" t="s">
        <v>62</v>
      </c>
      <c r="B7" s="1" t="s">
        <v>196</v>
      </c>
      <c r="C7" s="3" t="s">
        <v>118</v>
      </c>
      <c r="D7" s="1" t="s">
        <v>632</v>
      </c>
      <c r="E7" s="1" t="s">
        <v>633</v>
      </c>
      <c r="F7" s="2" t="s">
        <v>131</v>
      </c>
      <c r="G7" s="1" t="s">
        <v>131</v>
      </c>
      <c r="I7" s="1" t="s">
        <v>144</v>
      </c>
      <c r="J7" s="1" t="s">
        <v>522</v>
      </c>
      <c r="K7" s="1" t="s">
        <v>86</v>
      </c>
      <c r="L7" s="1" t="s">
        <v>502</v>
      </c>
      <c r="M7" s="1" t="s">
        <v>238</v>
      </c>
      <c r="N7" s="1" t="s">
        <v>523</v>
      </c>
      <c r="O7" s="1" t="s">
        <v>524</v>
      </c>
      <c r="P7" s="1" t="s">
        <v>78</v>
      </c>
      <c r="Q7" s="1" t="s">
        <v>79</v>
      </c>
      <c r="R7" s="1">
        <v>609</v>
      </c>
      <c r="S7" s="1">
        <v>25761</v>
      </c>
      <c r="V7" s="1" t="s">
        <v>27</v>
      </c>
      <c r="W7" s="1" t="s">
        <v>27</v>
      </c>
      <c r="X7" s="1" t="s">
        <v>25</v>
      </c>
      <c r="Y7" s="4">
        <f>R4+R5+R6+R7</f>
        <v>2465</v>
      </c>
    </row>
    <row r="8" spans="1:25" x14ac:dyDescent="0.2">
      <c r="A8" s="1" t="s">
        <v>64</v>
      </c>
      <c r="B8" s="1" t="s">
        <v>193</v>
      </c>
      <c r="C8" s="3" t="s">
        <v>191</v>
      </c>
      <c r="D8" s="1" t="s">
        <v>593</v>
      </c>
      <c r="E8" s="1" t="s">
        <v>594</v>
      </c>
      <c r="F8" s="2" t="s">
        <v>317</v>
      </c>
      <c r="G8" s="1" t="s">
        <v>317</v>
      </c>
      <c r="I8" s="1" t="s">
        <v>164</v>
      </c>
      <c r="J8" s="1" t="s">
        <v>585</v>
      </c>
      <c r="K8" s="1" t="s">
        <v>89</v>
      </c>
      <c r="L8" s="1" t="s">
        <v>152</v>
      </c>
      <c r="M8" s="1" t="s">
        <v>156</v>
      </c>
      <c r="N8" s="1" t="s">
        <v>586</v>
      </c>
      <c r="O8" s="1" t="s">
        <v>569</v>
      </c>
      <c r="P8" s="1" t="s">
        <v>78</v>
      </c>
      <c r="Q8" s="1" t="s">
        <v>79</v>
      </c>
      <c r="R8" s="1">
        <v>481</v>
      </c>
      <c r="S8" s="1">
        <v>25944</v>
      </c>
      <c r="V8" s="1" t="s">
        <v>70</v>
      </c>
      <c r="W8" s="1" t="s">
        <v>70</v>
      </c>
      <c r="X8" s="1" t="s">
        <v>25</v>
      </c>
    </row>
    <row r="9" spans="1:25" x14ac:dyDescent="0.2">
      <c r="A9" s="1" t="s">
        <v>64</v>
      </c>
      <c r="B9" s="1" t="s">
        <v>193</v>
      </c>
      <c r="C9" s="3" t="s">
        <v>191</v>
      </c>
      <c r="D9" s="1" t="s">
        <v>621</v>
      </c>
      <c r="E9" s="1" t="s">
        <v>622</v>
      </c>
      <c r="F9" s="2" t="s">
        <v>620</v>
      </c>
      <c r="G9" s="1" t="s">
        <v>620</v>
      </c>
      <c r="I9" s="1" t="s">
        <v>143</v>
      </c>
      <c r="J9" s="1" t="s">
        <v>585</v>
      </c>
      <c r="K9" s="1" t="s">
        <v>89</v>
      </c>
      <c r="L9" s="1" t="s">
        <v>152</v>
      </c>
      <c r="M9" s="1" t="s">
        <v>156</v>
      </c>
      <c r="N9" s="1" t="s">
        <v>586</v>
      </c>
      <c r="O9" s="1" t="s">
        <v>569</v>
      </c>
      <c r="P9" s="1" t="s">
        <v>78</v>
      </c>
      <c r="Q9" s="1" t="s">
        <v>79</v>
      </c>
      <c r="R9" s="1">
        <v>680</v>
      </c>
      <c r="S9" s="1">
        <v>25944</v>
      </c>
      <c r="V9" s="1" t="s">
        <v>70</v>
      </c>
      <c r="W9" s="1" t="s">
        <v>70</v>
      </c>
      <c r="X9" s="1" t="s">
        <v>25</v>
      </c>
    </row>
    <row r="10" spans="1:25" x14ac:dyDescent="0.2">
      <c r="A10" s="1" t="s">
        <v>30</v>
      </c>
      <c r="B10" s="1" t="s">
        <v>196</v>
      </c>
      <c r="C10" s="3" t="s">
        <v>118</v>
      </c>
      <c r="D10" s="1" t="s">
        <v>593</v>
      </c>
      <c r="E10" s="1" t="s">
        <v>594</v>
      </c>
      <c r="F10" s="2" t="s">
        <v>595</v>
      </c>
      <c r="G10" s="1" t="s">
        <v>595</v>
      </c>
      <c r="I10" s="1" t="s">
        <v>143</v>
      </c>
      <c r="J10" s="1" t="s">
        <v>585</v>
      </c>
      <c r="K10" s="1" t="s">
        <v>89</v>
      </c>
      <c r="L10" s="1" t="s">
        <v>152</v>
      </c>
      <c r="M10" s="1" t="s">
        <v>156</v>
      </c>
      <c r="N10" s="1" t="s">
        <v>586</v>
      </c>
      <c r="O10" s="1" t="s">
        <v>569</v>
      </c>
      <c r="P10" s="1" t="s">
        <v>78</v>
      </c>
      <c r="Q10" s="1" t="s">
        <v>79</v>
      </c>
      <c r="R10" s="1">
        <v>686</v>
      </c>
      <c r="S10" s="1">
        <v>25803</v>
      </c>
      <c r="V10" s="1" t="s">
        <v>42</v>
      </c>
      <c r="W10" s="1" t="s">
        <v>42</v>
      </c>
      <c r="X10" s="1" t="s">
        <v>25</v>
      </c>
    </row>
    <row r="11" spans="1:25" x14ac:dyDescent="0.2">
      <c r="A11" s="1" t="s">
        <v>30</v>
      </c>
      <c r="B11" s="1" t="s">
        <v>196</v>
      </c>
      <c r="C11" s="3" t="s">
        <v>118</v>
      </c>
      <c r="D11" s="1" t="s">
        <v>621</v>
      </c>
      <c r="E11" s="1" t="s">
        <v>622</v>
      </c>
      <c r="F11" s="2" t="s">
        <v>315</v>
      </c>
      <c r="G11" s="1" t="s">
        <v>315</v>
      </c>
      <c r="I11" s="1" t="s">
        <v>122</v>
      </c>
      <c r="J11" s="1" t="s">
        <v>585</v>
      </c>
      <c r="K11" s="1" t="s">
        <v>89</v>
      </c>
      <c r="L11" s="1" t="s">
        <v>152</v>
      </c>
      <c r="M11" s="1" t="s">
        <v>156</v>
      </c>
      <c r="N11" s="1" t="s">
        <v>586</v>
      </c>
      <c r="O11" s="1" t="s">
        <v>569</v>
      </c>
      <c r="P11" s="1" t="s">
        <v>78</v>
      </c>
      <c r="Q11" s="1" t="s">
        <v>79</v>
      </c>
      <c r="R11" s="1">
        <v>714</v>
      </c>
      <c r="S11" s="1">
        <v>25803</v>
      </c>
      <c r="V11" s="1" t="s">
        <v>42</v>
      </c>
      <c r="W11" s="1" t="s">
        <v>42</v>
      </c>
      <c r="X11" s="1" t="s">
        <v>25</v>
      </c>
    </row>
    <row r="12" spans="1:25" x14ac:dyDescent="0.2">
      <c r="A12" s="1" t="s">
        <v>62</v>
      </c>
      <c r="B12" s="1" t="s">
        <v>196</v>
      </c>
      <c r="C12" s="3" t="s">
        <v>118</v>
      </c>
      <c r="D12" s="1" t="s">
        <v>583</v>
      </c>
      <c r="E12" s="1" t="s">
        <v>584</v>
      </c>
      <c r="F12" s="2" t="s">
        <v>180</v>
      </c>
      <c r="G12" s="1" t="s">
        <v>180</v>
      </c>
      <c r="I12" s="1" t="s">
        <v>122</v>
      </c>
      <c r="J12" s="1" t="s">
        <v>585</v>
      </c>
      <c r="K12" s="1" t="s">
        <v>89</v>
      </c>
      <c r="L12" s="1" t="s">
        <v>152</v>
      </c>
      <c r="M12" s="1" t="s">
        <v>156</v>
      </c>
      <c r="N12" s="1" t="s">
        <v>586</v>
      </c>
      <c r="O12" s="1" t="s">
        <v>569</v>
      </c>
      <c r="P12" s="1" t="s">
        <v>78</v>
      </c>
      <c r="Q12" s="1" t="s">
        <v>79</v>
      </c>
      <c r="R12" s="1">
        <v>802</v>
      </c>
      <c r="S12" s="1">
        <v>25847</v>
      </c>
      <c r="V12" s="1" t="s">
        <v>44</v>
      </c>
      <c r="W12" s="1" t="s">
        <v>44</v>
      </c>
      <c r="X12" s="1" t="s">
        <v>25</v>
      </c>
      <c r="Y12" s="4">
        <f>R8+R9+R10+R11+R12</f>
        <v>3363</v>
      </c>
    </row>
    <row r="13" spans="1:25" x14ac:dyDescent="0.2">
      <c r="A13" s="1" t="s">
        <v>64</v>
      </c>
      <c r="B13" s="1" t="s">
        <v>193</v>
      </c>
      <c r="C13" s="3" t="s">
        <v>191</v>
      </c>
      <c r="D13" s="1" t="s">
        <v>189</v>
      </c>
      <c r="E13" s="1" t="s">
        <v>190</v>
      </c>
      <c r="F13" s="2" t="s">
        <v>202</v>
      </c>
      <c r="G13" s="1" t="s">
        <v>202</v>
      </c>
      <c r="H13" s="1" t="s">
        <v>170</v>
      </c>
      <c r="I13" s="1" t="s">
        <v>97</v>
      </c>
      <c r="J13" s="1" t="s">
        <v>198</v>
      </c>
      <c r="K13" s="1" t="s">
        <v>89</v>
      </c>
      <c r="L13" s="1" t="s">
        <v>199</v>
      </c>
      <c r="M13" s="1" t="s">
        <v>101</v>
      </c>
      <c r="N13" s="1" t="s">
        <v>200</v>
      </c>
      <c r="O13" s="1" t="s">
        <v>201</v>
      </c>
      <c r="P13" s="1" t="s">
        <v>78</v>
      </c>
      <c r="Q13" s="1" t="s">
        <v>79</v>
      </c>
      <c r="R13" s="1">
        <v>458</v>
      </c>
      <c r="S13" s="1">
        <v>25847</v>
      </c>
      <c r="V13" s="1" t="s">
        <v>44</v>
      </c>
      <c r="W13" s="1" t="s">
        <v>44</v>
      </c>
      <c r="X13" s="1" t="s">
        <v>25</v>
      </c>
    </row>
    <row r="14" spans="1:25" x14ac:dyDescent="0.2">
      <c r="A14" s="1" t="s">
        <v>64</v>
      </c>
      <c r="B14" s="1" t="s">
        <v>193</v>
      </c>
      <c r="C14" s="3" t="s">
        <v>191</v>
      </c>
      <c r="D14" s="1" t="s">
        <v>349</v>
      </c>
      <c r="E14" s="1" t="s">
        <v>350</v>
      </c>
      <c r="F14" s="2" t="s">
        <v>352</v>
      </c>
      <c r="G14" s="1" t="s">
        <v>352</v>
      </c>
      <c r="I14" s="1" t="s">
        <v>60</v>
      </c>
      <c r="J14" s="1" t="s">
        <v>198</v>
      </c>
      <c r="K14" s="1" t="s">
        <v>89</v>
      </c>
      <c r="L14" s="1" t="s">
        <v>199</v>
      </c>
      <c r="M14" s="1" t="s">
        <v>101</v>
      </c>
      <c r="N14" s="1" t="s">
        <v>200</v>
      </c>
      <c r="O14" s="1" t="s">
        <v>201</v>
      </c>
      <c r="P14" s="1" t="s">
        <v>78</v>
      </c>
      <c r="Q14" s="1" t="s">
        <v>79</v>
      </c>
      <c r="R14" s="1">
        <v>511</v>
      </c>
      <c r="S14" s="1">
        <v>25854</v>
      </c>
      <c r="V14" s="1" t="s">
        <v>44</v>
      </c>
      <c r="W14" s="1" t="s">
        <v>43</v>
      </c>
      <c r="X14" s="1" t="s">
        <v>25</v>
      </c>
    </row>
    <row r="15" spans="1:25" x14ac:dyDescent="0.2">
      <c r="A15" s="1" t="s">
        <v>63</v>
      </c>
      <c r="B15" s="1" t="s">
        <v>193</v>
      </c>
      <c r="C15" s="3" t="s">
        <v>191</v>
      </c>
      <c r="D15" s="1" t="s">
        <v>310</v>
      </c>
      <c r="E15" s="1" t="s">
        <v>311</v>
      </c>
      <c r="F15" s="2" t="s">
        <v>313</v>
      </c>
      <c r="G15" s="1" t="s">
        <v>313</v>
      </c>
      <c r="H15" s="1" t="s">
        <v>168</v>
      </c>
      <c r="I15" s="1" t="s">
        <v>53</v>
      </c>
      <c r="J15" s="1" t="s">
        <v>198</v>
      </c>
      <c r="K15" s="1" t="s">
        <v>89</v>
      </c>
      <c r="L15" s="1" t="s">
        <v>199</v>
      </c>
      <c r="M15" s="1" t="s">
        <v>101</v>
      </c>
      <c r="N15" s="1" t="s">
        <v>200</v>
      </c>
      <c r="O15" s="1" t="s">
        <v>201</v>
      </c>
      <c r="P15" s="1" t="s">
        <v>78</v>
      </c>
      <c r="Q15" s="1" t="s">
        <v>79</v>
      </c>
      <c r="R15" s="1">
        <v>669</v>
      </c>
      <c r="S15" s="1">
        <v>25691</v>
      </c>
      <c r="V15" s="1" t="s">
        <v>40</v>
      </c>
      <c r="W15" s="1" t="s">
        <v>41</v>
      </c>
      <c r="X15" s="1" t="s">
        <v>25</v>
      </c>
    </row>
    <row r="16" spans="1:25" x14ac:dyDescent="0.2">
      <c r="A16" s="1" t="s">
        <v>30</v>
      </c>
      <c r="B16" s="1" t="s">
        <v>196</v>
      </c>
      <c r="C16" s="3" t="s">
        <v>118</v>
      </c>
      <c r="D16" s="1" t="s">
        <v>189</v>
      </c>
      <c r="E16" s="1" t="s">
        <v>190</v>
      </c>
      <c r="F16" s="2" t="s">
        <v>197</v>
      </c>
      <c r="G16" s="1" t="s">
        <v>197</v>
      </c>
      <c r="H16" s="1" t="s">
        <v>175</v>
      </c>
      <c r="I16" s="1" t="s">
        <v>98</v>
      </c>
      <c r="J16" s="1" t="s">
        <v>198</v>
      </c>
      <c r="K16" s="1" t="s">
        <v>89</v>
      </c>
      <c r="L16" s="1" t="s">
        <v>199</v>
      </c>
      <c r="M16" s="1" t="s">
        <v>101</v>
      </c>
      <c r="N16" s="1" t="s">
        <v>200</v>
      </c>
      <c r="O16" s="1" t="s">
        <v>201</v>
      </c>
      <c r="P16" s="1" t="s">
        <v>78</v>
      </c>
      <c r="Q16" s="1" t="s">
        <v>79</v>
      </c>
      <c r="R16" s="1">
        <v>436</v>
      </c>
      <c r="S16" s="1">
        <v>25769</v>
      </c>
      <c r="V16" s="1" t="s">
        <v>28</v>
      </c>
      <c r="W16" s="1" t="s">
        <v>42</v>
      </c>
      <c r="X16" s="1" t="s">
        <v>25</v>
      </c>
    </row>
    <row r="17" spans="1:25" x14ac:dyDescent="0.2">
      <c r="A17" s="1" t="s">
        <v>30</v>
      </c>
      <c r="B17" s="1" t="s">
        <v>196</v>
      </c>
      <c r="C17" s="3" t="s">
        <v>118</v>
      </c>
      <c r="D17" s="1" t="s">
        <v>349</v>
      </c>
      <c r="E17" s="1" t="s">
        <v>350</v>
      </c>
      <c r="F17" s="2" t="s">
        <v>351</v>
      </c>
      <c r="G17" s="1" t="s">
        <v>351</v>
      </c>
      <c r="I17" s="1" t="s">
        <v>60</v>
      </c>
      <c r="J17" s="1" t="s">
        <v>198</v>
      </c>
      <c r="K17" s="1" t="s">
        <v>89</v>
      </c>
      <c r="L17" s="1" t="s">
        <v>199</v>
      </c>
      <c r="M17" s="1" t="s">
        <v>101</v>
      </c>
      <c r="N17" s="1" t="s">
        <v>200</v>
      </c>
      <c r="O17" s="1" t="s">
        <v>201</v>
      </c>
      <c r="P17" s="1" t="s">
        <v>78</v>
      </c>
      <c r="Q17" s="1" t="s">
        <v>79</v>
      </c>
      <c r="R17" s="1">
        <v>612</v>
      </c>
      <c r="S17" s="1">
        <v>25932</v>
      </c>
      <c r="V17" s="1" t="s">
        <v>48</v>
      </c>
      <c r="W17" s="1" t="s">
        <v>47</v>
      </c>
      <c r="X17" s="1" t="s">
        <v>25</v>
      </c>
    </row>
    <row r="18" spans="1:25" x14ac:dyDescent="0.2">
      <c r="A18" s="1" t="s">
        <v>62</v>
      </c>
      <c r="B18" s="1" t="s">
        <v>196</v>
      </c>
      <c r="C18" s="3" t="s">
        <v>118</v>
      </c>
      <c r="D18" s="1" t="s">
        <v>310</v>
      </c>
      <c r="E18" s="1" t="s">
        <v>311</v>
      </c>
      <c r="F18" s="2" t="s">
        <v>314</v>
      </c>
      <c r="G18" s="1" t="s">
        <v>314</v>
      </c>
      <c r="H18" s="1" t="s">
        <v>243</v>
      </c>
      <c r="I18" s="1" t="s">
        <v>50</v>
      </c>
      <c r="J18" s="1" t="s">
        <v>198</v>
      </c>
      <c r="K18" s="1" t="s">
        <v>89</v>
      </c>
      <c r="L18" s="1" t="s">
        <v>199</v>
      </c>
      <c r="M18" s="1" t="s">
        <v>101</v>
      </c>
      <c r="N18" s="1" t="s">
        <v>200</v>
      </c>
      <c r="O18" s="1" t="s">
        <v>201</v>
      </c>
      <c r="P18" s="1" t="s">
        <v>78</v>
      </c>
      <c r="Q18" s="1" t="s">
        <v>79</v>
      </c>
      <c r="R18" s="1">
        <v>641</v>
      </c>
      <c r="S18" s="1">
        <v>25749</v>
      </c>
      <c r="V18" s="1" t="s">
        <v>38</v>
      </c>
      <c r="W18" s="1" t="s">
        <v>27</v>
      </c>
      <c r="X18" s="1" t="s">
        <v>25</v>
      </c>
      <c r="Y18" s="4">
        <f>R13+R14+R15+R16+R17+R18</f>
        <v>3327</v>
      </c>
    </row>
    <row r="19" spans="1:25" x14ac:dyDescent="0.2">
      <c r="A19" s="1" t="s">
        <v>64</v>
      </c>
      <c r="B19" s="1" t="s">
        <v>193</v>
      </c>
      <c r="C19" s="3" t="s">
        <v>191</v>
      </c>
      <c r="D19" s="1" t="s">
        <v>189</v>
      </c>
      <c r="E19" s="1" t="s">
        <v>190</v>
      </c>
      <c r="F19" s="2" t="s">
        <v>288</v>
      </c>
      <c r="G19" s="1" t="s">
        <v>288</v>
      </c>
      <c r="H19" s="1" t="s">
        <v>177</v>
      </c>
      <c r="I19" s="1" t="s">
        <v>58</v>
      </c>
      <c r="J19" s="1" t="s">
        <v>283</v>
      </c>
      <c r="K19" s="1" t="s">
        <v>284</v>
      </c>
      <c r="L19" s="1" t="s">
        <v>285</v>
      </c>
      <c r="M19" s="1" t="s">
        <v>158</v>
      </c>
      <c r="N19" s="1" t="s">
        <v>286</v>
      </c>
      <c r="O19" s="1" t="s">
        <v>287</v>
      </c>
      <c r="P19" s="1" t="s">
        <v>78</v>
      </c>
      <c r="Q19" s="1" t="s">
        <v>79</v>
      </c>
      <c r="R19" s="1">
        <v>325</v>
      </c>
      <c r="S19" s="1">
        <v>25749</v>
      </c>
      <c r="V19" s="1" t="s">
        <v>38</v>
      </c>
      <c r="W19" s="1" t="s">
        <v>27</v>
      </c>
      <c r="X19" s="1" t="s">
        <v>25</v>
      </c>
    </row>
    <row r="20" spans="1:25" x14ac:dyDescent="0.2">
      <c r="A20" s="1" t="s">
        <v>64</v>
      </c>
      <c r="B20" s="1" t="s">
        <v>193</v>
      </c>
      <c r="C20" s="3" t="s">
        <v>191</v>
      </c>
      <c r="D20" s="1" t="s">
        <v>349</v>
      </c>
      <c r="E20" s="1" t="s">
        <v>350</v>
      </c>
      <c r="F20" s="2" t="s">
        <v>365</v>
      </c>
      <c r="G20" s="1" t="s">
        <v>365</v>
      </c>
      <c r="I20" s="1" t="s">
        <v>133</v>
      </c>
      <c r="J20" s="1" t="s">
        <v>283</v>
      </c>
      <c r="K20" s="1" t="s">
        <v>284</v>
      </c>
      <c r="L20" s="1" t="s">
        <v>285</v>
      </c>
      <c r="M20" s="1" t="s">
        <v>158</v>
      </c>
      <c r="N20" s="1" t="s">
        <v>286</v>
      </c>
      <c r="O20" s="1" t="s">
        <v>287</v>
      </c>
      <c r="P20" s="1" t="s">
        <v>78</v>
      </c>
      <c r="Q20" s="1" t="s">
        <v>79</v>
      </c>
      <c r="R20" s="1">
        <v>388</v>
      </c>
      <c r="S20" s="1">
        <v>25810</v>
      </c>
      <c r="V20" s="1" t="s">
        <v>43</v>
      </c>
      <c r="W20" s="1" t="s">
        <v>43</v>
      </c>
      <c r="X20" s="1" t="s">
        <v>25</v>
      </c>
    </row>
    <row r="21" spans="1:25" x14ac:dyDescent="0.2">
      <c r="A21" s="1" t="s">
        <v>63</v>
      </c>
      <c r="B21" s="1" t="s">
        <v>193</v>
      </c>
      <c r="C21" s="3" t="s">
        <v>191</v>
      </c>
      <c r="D21" s="1" t="s">
        <v>388</v>
      </c>
      <c r="E21" s="1" t="s">
        <v>389</v>
      </c>
      <c r="F21" s="2" t="s">
        <v>430</v>
      </c>
      <c r="G21" s="1" t="s">
        <v>430</v>
      </c>
      <c r="I21" s="1" t="s">
        <v>133</v>
      </c>
      <c r="J21" s="1" t="s">
        <v>283</v>
      </c>
      <c r="K21" s="1" t="s">
        <v>284</v>
      </c>
      <c r="L21" s="1" t="s">
        <v>285</v>
      </c>
      <c r="M21" s="1" t="s">
        <v>158</v>
      </c>
      <c r="N21" s="1" t="s">
        <v>286</v>
      </c>
      <c r="O21" s="1" t="s">
        <v>287</v>
      </c>
      <c r="P21" s="1" t="s">
        <v>78</v>
      </c>
      <c r="Q21" s="1" t="s">
        <v>79</v>
      </c>
      <c r="R21" s="1">
        <v>441</v>
      </c>
      <c r="S21" s="1">
        <v>25939</v>
      </c>
      <c r="V21" s="1" t="s">
        <v>45</v>
      </c>
      <c r="W21" s="1" t="s">
        <v>45</v>
      </c>
      <c r="X21" s="1" t="s">
        <v>25</v>
      </c>
    </row>
    <row r="22" spans="1:25" x14ac:dyDescent="0.2">
      <c r="A22" s="1" t="s">
        <v>30</v>
      </c>
      <c r="B22" s="1" t="s">
        <v>196</v>
      </c>
      <c r="C22" s="3" t="s">
        <v>118</v>
      </c>
      <c r="D22" s="1" t="s">
        <v>349</v>
      </c>
      <c r="E22" s="1" t="s">
        <v>350</v>
      </c>
      <c r="F22" s="2" t="s">
        <v>366</v>
      </c>
      <c r="G22" s="1" t="s">
        <v>366</v>
      </c>
      <c r="I22" s="1" t="s">
        <v>143</v>
      </c>
      <c r="J22" s="1" t="s">
        <v>283</v>
      </c>
      <c r="K22" s="1" t="s">
        <v>284</v>
      </c>
      <c r="L22" s="1" t="s">
        <v>285</v>
      </c>
      <c r="M22" s="1" t="s">
        <v>158</v>
      </c>
      <c r="N22" s="1" t="s">
        <v>286</v>
      </c>
      <c r="O22" s="1" t="s">
        <v>287</v>
      </c>
      <c r="P22" s="1" t="s">
        <v>78</v>
      </c>
      <c r="Q22" s="1" t="s">
        <v>79</v>
      </c>
      <c r="R22" s="1">
        <v>508</v>
      </c>
      <c r="S22" s="1">
        <v>25854</v>
      </c>
      <c r="V22" s="1" t="s">
        <v>44</v>
      </c>
      <c r="W22" s="1" t="s">
        <v>43</v>
      </c>
      <c r="X22" s="1" t="s">
        <v>25</v>
      </c>
    </row>
    <row r="23" spans="1:25" x14ac:dyDescent="0.2">
      <c r="A23" s="1" t="s">
        <v>62</v>
      </c>
      <c r="B23" s="1" t="s">
        <v>196</v>
      </c>
      <c r="C23" s="3" t="s">
        <v>118</v>
      </c>
      <c r="D23" s="1" t="s">
        <v>310</v>
      </c>
      <c r="E23" s="1" t="s">
        <v>311</v>
      </c>
      <c r="F23" s="2" t="s">
        <v>334</v>
      </c>
      <c r="G23" s="1" t="s">
        <v>334</v>
      </c>
      <c r="H23" s="1" t="s">
        <v>174</v>
      </c>
      <c r="I23" s="1" t="s">
        <v>92</v>
      </c>
      <c r="J23" s="1" t="s">
        <v>283</v>
      </c>
      <c r="K23" s="1" t="s">
        <v>284</v>
      </c>
      <c r="L23" s="1" t="s">
        <v>285</v>
      </c>
      <c r="M23" s="1" t="s">
        <v>158</v>
      </c>
      <c r="N23" s="1" t="s">
        <v>286</v>
      </c>
      <c r="O23" s="1" t="s">
        <v>287</v>
      </c>
      <c r="P23" s="1" t="s">
        <v>78</v>
      </c>
      <c r="Q23" s="1" t="s">
        <v>79</v>
      </c>
      <c r="R23" s="1">
        <v>349</v>
      </c>
      <c r="S23" s="1">
        <v>25769</v>
      </c>
      <c r="V23" s="1" t="s">
        <v>28</v>
      </c>
      <c r="W23" s="1" t="s">
        <v>42</v>
      </c>
      <c r="X23" s="1" t="s">
        <v>25</v>
      </c>
    </row>
    <row r="24" spans="1:25" x14ac:dyDescent="0.2">
      <c r="A24" s="1" t="s">
        <v>62</v>
      </c>
      <c r="B24" s="1" t="s">
        <v>196</v>
      </c>
      <c r="C24" s="3" t="s">
        <v>118</v>
      </c>
      <c r="D24" s="1" t="s">
        <v>526</v>
      </c>
      <c r="E24" s="1" t="s">
        <v>527</v>
      </c>
      <c r="F24" s="2" t="s">
        <v>547</v>
      </c>
      <c r="G24" s="1" t="s">
        <v>547</v>
      </c>
      <c r="H24" s="1" t="s">
        <v>187</v>
      </c>
      <c r="I24" s="1" t="s">
        <v>122</v>
      </c>
      <c r="J24" s="1" t="s">
        <v>283</v>
      </c>
      <c r="K24" s="1" t="s">
        <v>284</v>
      </c>
      <c r="L24" s="1" t="s">
        <v>285</v>
      </c>
      <c r="M24" s="1" t="s">
        <v>158</v>
      </c>
      <c r="N24" s="1" t="s">
        <v>286</v>
      </c>
      <c r="O24" s="1" t="s">
        <v>287</v>
      </c>
      <c r="P24" s="1" t="s">
        <v>78</v>
      </c>
      <c r="Q24" s="1" t="s">
        <v>79</v>
      </c>
      <c r="R24" s="1">
        <v>80</v>
      </c>
      <c r="S24" s="1">
        <v>25691</v>
      </c>
      <c r="V24" s="1" t="s">
        <v>40</v>
      </c>
      <c r="W24" s="1" t="s">
        <v>41</v>
      </c>
      <c r="X24" s="1" t="s">
        <v>25</v>
      </c>
      <c r="Y24" s="4">
        <f>R19+R20+R21+R22+R23+R24</f>
        <v>2091</v>
      </c>
    </row>
    <row r="25" spans="1:25" x14ac:dyDescent="0.2">
      <c r="A25" s="1" t="s">
        <v>63</v>
      </c>
      <c r="B25" s="1" t="s">
        <v>193</v>
      </c>
      <c r="C25" s="3" t="s">
        <v>191</v>
      </c>
      <c r="D25" s="1" t="s">
        <v>503</v>
      </c>
      <c r="E25" s="1" t="s">
        <v>504</v>
      </c>
      <c r="F25" s="2" t="s">
        <v>517</v>
      </c>
      <c r="G25" s="1" t="s">
        <v>517</v>
      </c>
      <c r="I25" s="1" t="s">
        <v>122</v>
      </c>
      <c r="J25" s="1" t="s">
        <v>518</v>
      </c>
      <c r="K25" s="1" t="s">
        <v>89</v>
      </c>
      <c r="L25" s="1" t="s">
        <v>519</v>
      </c>
      <c r="M25" s="1" t="s">
        <v>51</v>
      </c>
      <c r="N25" s="1" t="s">
        <v>520</v>
      </c>
      <c r="O25" s="1" t="s">
        <v>521</v>
      </c>
      <c r="P25" s="1" t="s">
        <v>78</v>
      </c>
      <c r="Q25" s="1" t="s">
        <v>79</v>
      </c>
      <c r="R25" s="1">
        <v>745</v>
      </c>
      <c r="S25" s="1">
        <v>25749</v>
      </c>
      <c r="V25" s="1" t="s">
        <v>38</v>
      </c>
      <c r="W25" s="1" t="s">
        <v>27</v>
      </c>
      <c r="X25" s="1" t="s">
        <v>25</v>
      </c>
    </row>
    <row r="26" spans="1:25" x14ac:dyDescent="0.2">
      <c r="A26" s="1" t="s">
        <v>30</v>
      </c>
      <c r="B26" s="1" t="s">
        <v>196</v>
      </c>
      <c r="C26" s="3" t="s">
        <v>118</v>
      </c>
      <c r="D26" s="1" t="s">
        <v>503</v>
      </c>
      <c r="E26" s="1" t="s">
        <v>504</v>
      </c>
      <c r="F26" s="2" t="s">
        <v>516</v>
      </c>
      <c r="G26" s="1" t="s">
        <v>516</v>
      </c>
      <c r="I26" s="1" t="s">
        <v>379</v>
      </c>
      <c r="J26" s="1" t="s">
        <v>518</v>
      </c>
      <c r="K26" s="1" t="s">
        <v>89</v>
      </c>
      <c r="L26" s="1" t="s">
        <v>519</v>
      </c>
      <c r="M26" s="1" t="s">
        <v>51</v>
      </c>
      <c r="N26" s="1" t="s">
        <v>520</v>
      </c>
      <c r="O26" s="1" t="s">
        <v>521</v>
      </c>
      <c r="P26" s="1" t="s">
        <v>78</v>
      </c>
      <c r="Q26" s="1" t="s">
        <v>79</v>
      </c>
      <c r="R26" s="1">
        <v>737</v>
      </c>
      <c r="S26" s="1">
        <v>25769</v>
      </c>
      <c r="V26" s="1" t="s">
        <v>28</v>
      </c>
      <c r="W26" s="1" t="s">
        <v>42</v>
      </c>
      <c r="X26" s="1" t="s">
        <v>25</v>
      </c>
      <c r="Y26" s="4">
        <f>R25+R26</f>
        <v>1482</v>
      </c>
    </row>
    <row r="27" spans="1:25" x14ac:dyDescent="0.2">
      <c r="A27" s="1" t="s">
        <v>63</v>
      </c>
      <c r="B27" s="1" t="s">
        <v>193</v>
      </c>
      <c r="C27" s="3" t="s">
        <v>191</v>
      </c>
      <c r="D27" s="1" t="s">
        <v>388</v>
      </c>
      <c r="E27" s="1" t="s">
        <v>389</v>
      </c>
      <c r="F27" s="2" t="s">
        <v>428</v>
      </c>
      <c r="G27" s="1" t="s">
        <v>428</v>
      </c>
      <c r="I27" s="1" t="s">
        <v>133</v>
      </c>
      <c r="J27" s="1" t="s">
        <v>424</v>
      </c>
      <c r="K27" s="1" t="s">
        <v>54</v>
      </c>
      <c r="L27" s="1" t="s">
        <v>425</v>
      </c>
      <c r="M27" s="1" t="s">
        <v>137</v>
      </c>
      <c r="N27" s="1" t="s">
        <v>426</v>
      </c>
      <c r="O27" s="1" t="s">
        <v>427</v>
      </c>
      <c r="P27" s="1" t="s">
        <v>78</v>
      </c>
      <c r="Q27" s="1" t="s">
        <v>79</v>
      </c>
      <c r="R27" s="1">
        <v>165</v>
      </c>
      <c r="S27" s="1">
        <v>25749</v>
      </c>
      <c r="V27" s="1" t="s">
        <v>38</v>
      </c>
      <c r="W27" s="1" t="s">
        <v>27</v>
      </c>
      <c r="X27" s="1" t="s">
        <v>25</v>
      </c>
    </row>
    <row r="28" spans="1:25" x14ac:dyDescent="0.2">
      <c r="A28" s="1" t="s">
        <v>62</v>
      </c>
      <c r="B28" s="1" t="s">
        <v>196</v>
      </c>
      <c r="C28" s="3" t="s">
        <v>118</v>
      </c>
      <c r="D28" s="1" t="s">
        <v>388</v>
      </c>
      <c r="E28" s="1" t="s">
        <v>389</v>
      </c>
      <c r="F28" s="2" t="s">
        <v>423</v>
      </c>
      <c r="G28" s="1" t="s">
        <v>423</v>
      </c>
      <c r="I28" s="1" t="s">
        <v>374</v>
      </c>
      <c r="J28" s="1" t="s">
        <v>424</v>
      </c>
      <c r="K28" s="1" t="s">
        <v>54</v>
      </c>
      <c r="L28" s="1" t="s">
        <v>425</v>
      </c>
      <c r="M28" s="1" t="s">
        <v>137</v>
      </c>
      <c r="N28" s="1" t="s">
        <v>426</v>
      </c>
      <c r="O28" s="1" t="s">
        <v>427</v>
      </c>
      <c r="P28" s="1" t="s">
        <v>78</v>
      </c>
      <c r="Q28" s="1" t="s">
        <v>79</v>
      </c>
      <c r="R28" s="1">
        <v>124</v>
      </c>
      <c r="S28" s="1">
        <v>25691</v>
      </c>
      <c r="V28" s="1" t="s">
        <v>40</v>
      </c>
      <c r="W28" s="1" t="s">
        <v>41</v>
      </c>
      <c r="X28" s="1" t="s">
        <v>25</v>
      </c>
      <c r="Y28" s="4">
        <f>R27+R28</f>
        <v>289</v>
      </c>
    </row>
    <row r="29" spans="1:25" x14ac:dyDescent="0.2">
      <c r="A29" s="1" t="s">
        <v>64</v>
      </c>
      <c r="B29" s="1" t="s">
        <v>193</v>
      </c>
      <c r="C29" s="3" t="s">
        <v>191</v>
      </c>
      <c r="D29" s="1" t="s">
        <v>593</v>
      </c>
      <c r="E29" s="1" t="s">
        <v>594</v>
      </c>
      <c r="F29" s="2" t="s">
        <v>244</v>
      </c>
      <c r="G29" s="1" t="s">
        <v>244</v>
      </c>
      <c r="I29" s="1" t="s">
        <v>378</v>
      </c>
      <c r="J29" s="1" t="s">
        <v>443</v>
      </c>
      <c r="K29" s="1" t="s">
        <v>308</v>
      </c>
      <c r="L29" s="1" t="s">
        <v>444</v>
      </c>
      <c r="M29" s="1" t="s">
        <v>445</v>
      </c>
      <c r="N29" s="1" t="s">
        <v>587</v>
      </c>
      <c r="O29" s="1" t="s">
        <v>446</v>
      </c>
      <c r="P29" s="1" t="s">
        <v>78</v>
      </c>
      <c r="Q29" s="1" t="s">
        <v>79</v>
      </c>
      <c r="R29" s="1">
        <v>219</v>
      </c>
      <c r="S29" s="1">
        <v>25939</v>
      </c>
      <c r="V29" s="1" t="s">
        <v>45</v>
      </c>
      <c r="W29" s="1" t="s">
        <v>45</v>
      </c>
      <c r="X29" s="1" t="s">
        <v>25</v>
      </c>
    </row>
    <row r="30" spans="1:25" x14ac:dyDescent="0.2">
      <c r="A30" s="1" t="s">
        <v>64</v>
      </c>
      <c r="B30" s="1" t="s">
        <v>193</v>
      </c>
      <c r="C30" s="3" t="s">
        <v>191</v>
      </c>
      <c r="D30" s="1" t="s">
        <v>621</v>
      </c>
      <c r="E30" s="1" t="s">
        <v>622</v>
      </c>
      <c r="F30" s="2" t="s">
        <v>568</v>
      </c>
      <c r="G30" s="1" t="s">
        <v>568</v>
      </c>
      <c r="I30" s="1" t="s">
        <v>375</v>
      </c>
      <c r="J30" s="1" t="s">
        <v>443</v>
      </c>
      <c r="K30" s="1" t="s">
        <v>308</v>
      </c>
      <c r="L30" s="1" t="s">
        <v>444</v>
      </c>
      <c r="M30" s="1" t="s">
        <v>445</v>
      </c>
      <c r="N30" s="1" t="s">
        <v>587</v>
      </c>
      <c r="O30" s="1" t="s">
        <v>446</v>
      </c>
      <c r="P30" s="1" t="s">
        <v>78</v>
      </c>
      <c r="Q30" s="1" t="s">
        <v>79</v>
      </c>
      <c r="R30" s="1">
        <v>421</v>
      </c>
      <c r="S30" s="1">
        <v>25887</v>
      </c>
      <c r="V30" s="1" t="s">
        <v>82</v>
      </c>
      <c r="W30" s="1" t="s">
        <v>94</v>
      </c>
      <c r="X30" s="1" t="s">
        <v>25</v>
      </c>
    </row>
    <row r="31" spans="1:25" x14ac:dyDescent="0.2">
      <c r="A31" s="1" t="s">
        <v>63</v>
      </c>
      <c r="B31" s="1" t="s">
        <v>193</v>
      </c>
      <c r="C31" s="3" t="s">
        <v>191</v>
      </c>
      <c r="D31" s="1" t="s">
        <v>630</v>
      </c>
      <c r="E31" s="1" t="s">
        <v>631</v>
      </c>
      <c r="F31" s="2" t="s">
        <v>116</v>
      </c>
      <c r="G31" s="1" t="s">
        <v>116</v>
      </c>
      <c r="I31" s="1" t="s">
        <v>378</v>
      </c>
      <c r="J31" s="1" t="s">
        <v>443</v>
      </c>
      <c r="K31" s="1" t="s">
        <v>308</v>
      </c>
      <c r="L31" s="1" t="s">
        <v>444</v>
      </c>
      <c r="M31" s="1" t="s">
        <v>445</v>
      </c>
      <c r="N31" s="1" t="s">
        <v>587</v>
      </c>
      <c r="O31" s="1" t="s">
        <v>446</v>
      </c>
      <c r="P31" s="1" t="s">
        <v>78</v>
      </c>
      <c r="Q31" s="1" t="s">
        <v>79</v>
      </c>
      <c r="R31" s="1">
        <v>589</v>
      </c>
      <c r="S31" s="1">
        <v>25949</v>
      </c>
      <c r="V31" s="1" t="s">
        <v>45</v>
      </c>
      <c r="W31" s="1" t="s">
        <v>57</v>
      </c>
      <c r="X31" s="1" t="s">
        <v>25</v>
      </c>
    </row>
    <row r="32" spans="1:25" x14ac:dyDescent="0.2">
      <c r="A32" s="1" t="s">
        <v>30</v>
      </c>
      <c r="B32" s="1" t="s">
        <v>196</v>
      </c>
      <c r="C32" s="3" t="s">
        <v>118</v>
      </c>
      <c r="D32" s="1" t="s">
        <v>621</v>
      </c>
      <c r="E32" s="1" t="s">
        <v>622</v>
      </c>
      <c r="F32" s="2" t="s">
        <v>613</v>
      </c>
      <c r="G32" s="1" t="s">
        <v>613</v>
      </c>
      <c r="I32" s="1" t="s">
        <v>373</v>
      </c>
      <c r="J32" s="1" t="s">
        <v>443</v>
      </c>
      <c r="K32" s="1" t="s">
        <v>308</v>
      </c>
      <c r="L32" s="1" t="s">
        <v>444</v>
      </c>
      <c r="M32" s="1" t="s">
        <v>445</v>
      </c>
      <c r="N32" s="1" t="s">
        <v>587</v>
      </c>
      <c r="O32" s="1" t="s">
        <v>446</v>
      </c>
      <c r="P32" s="1" t="s">
        <v>78</v>
      </c>
      <c r="Q32" s="1" t="s">
        <v>79</v>
      </c>
      <c r="R32" s="1">
        <v>393</v>
      </c>
      <c r="S32" s="1">
        <v>25749</v>
      </c>
      <c r="V32" s="1" t="s">
        <v>38</v>
      </c>
      <c r="W32" s="1" t="s">
        <v>27</v>
      </c>
      <c r="X32" s="1" t="s">
        <v>25</v>
      </c>
    </row>
    <row r="33" spans="1:25" x14ac:dyDescent="0.2">
      <c r="A33" s="1" t="s">
        <v>62</v>
      </c>
      <c r="B33" s="1" t="s">
        <v>196</v>
      </c>
      <c r="C33" s="3" t="s">
        <v>118</v>
      </c>
      <c r="D33" s="1" t="s">
        <v>583</v>
      </c>
      <c r="E33" s="1" t="s">
        <v>584</v>
      </c>
      <c r="F33" s="2" t="s">
        <v>49</v>
      </c>
      <c r="G33" s="1" t="s">
        <v>49</v>
      </c>
      <c r="I33" s="1" t="s">
        <v>375</v>
      </c>
      <c r="J33" s="1" t="s">
        <v>443</v>
      </c>
      <c r="K33" s="1" t="s">
        <v>308</v>
      </c>
      <c r="L33" s="1" t="s">
        <v>444</v>
      </c>
      <c r="M33" s="1" t="s">
        <v>445</v>
      </c>
      <c r="N33" s="1" t="s">
        <v>587</v>
      </c>
      <c r="O33" s="1" t="s">
        <v>446</v>
      </c>
      <c r="P33" s="1" t="s">
        <v>78</v>
      </c>
      <c r="Q33" s="1" t="s">
        <v>79</v>
      </c>
      <c r="R33" s="1">
        <v>443</v>
      </c>
      <c r="S33" s="1">
        <v>25803</v>
      </c>
      <c r="V33" s="1" t="s">
        <v>42</v>
      </c>
      <c r="W33" s="1" t="s">
        <v>42</v>
      </c>
      <c r="X33" s="1" t="s">
        <v>25</v>
      </c>
    </row>
    <row r="34" spans="1:25" x14ac:dyDescent="0.2">
      <c r="A34" s="1" t="s">
        <v>62</v>
      </c>
      <c r="B34" s="1" t="s">
        <v>196</v>
      </c>
      <c r="C34" s="3" t="s">
        <v>118</v>
      </c>
      <c r="D34" s="1" t="s">
        <v>630</v>
      </c>
      <c r="E34" s="1" t="s">
        <v>631</v>
      </c>
      <c r="F34" s="2" t="s">
        <v>93</v>
      </c>
      <c r="G34" s="1" t="s">
        <v>93</v>
      </c>
      <c r="I34" s="1" t="s">
        <v>383</v>
      </c>
      <c r="J34" s="1" t="s">
        <v>443</v>
      </c>
      <c r="K34" s="1" t="s">
        <v>308</v>
      </c>
      <c r="L34" s="1" t="s">
        <v>444</v>
      </c>
      <c r="M34" s="1" t="s">
        <v>445</v>
      </c>
      <c r="N34" s="1" t="s">
        <v>587</v>
      </c>
      <c r="O34" s="1" t="s">
        <v>446</v>
      </c>
      <c r="P34" s="1" t="s">
        <v>78</v>
      </c>
      <c r="Q34" s="1" t="s">
        <v>79</v>
      </c>
      <c r="R34" s="1">
        <v>572</v>
      </c>
      <c r="S34" s="1">
        <v>25769</v>
      </c>
      <c r="V34" s="1" t="s">
        <v>28</v>
      </c>
      <c r="W34" s="1" t="s">
        <v>42</v>
      </c>
      <c r="X34" s="1" t="s">
        <v>25</v>
      </c>
      <c r="Y34" s="4">
        <f>R29+R30+R31+R32+R33+R34</f>
        <v>2637</v>
      </c>
    </row>
    <row r="35" spans="1:25" x14ac:dyDescent="0.2">
      <c r="A35" s="1" t="s">
        <v>64</v>
      </c>
      <c r="B35" s="1" t="s">
        <v>193</v>
      </c>
      <c r="C35" s="3" t="s">
        <v>191</v>
      </c>
      <c r="D35" s="1" t="s">
        <v>432</v>
      </c>
      <c r="E35" s="1" t="s">
        <v>433</v>
      </c>
      <c r="F35" s="2" t="s">
        <v>461</v>
      </c>
      <c r="G35" s="1" t="s">
        <v>461</v>
      </c>
      <c r="I35" s="1" t="s">
        <v>143</v>
      </c>
      <c r="J35" s="1" t="s">
        <v>417</v>
      </c>
      <c r="K35" s="1" t="s">
        <v>252</v>
      </c>
      <c r="L35" s="1" t="s">
        <v>418</v>
      </c>
      <c r="M35" s="1" t="s">
        <v>419</v>
      </c>
      <c r="N35" s="1" t="s">
        <v>420</v>
      </c>
      <c r="O35" s="1" t="s">
        <v>421</v>
      </c>
      <c r="P35" s="1" t="s">
        <v>78</v>
      </c>
      <c r="Q35" s="1" t="s">
        <v>79</v>
      </c>
      <c r="R35" s="1">
        <v>434</v>
      </c>
      <c r="S35" s="1">
        <v>25749</v>
      </c>
      <c r="V35" s="1" t="s">
        <v>38</v>
      </c>
      <c r="W35" s="1" t="s">
        <v>27</v>
      </c>
      <c r="X35" s="1" t="s">
        <v>25</v>
      </c>
    </row>
    <row r="36" spans="1:25" x14ac:dyDescent="0.2">
      <c r="A36" s="1" t="s">
        <v>63</v>
      </c>
      <c r="B36" s="1" t="s">
        <v>193</v>
      </c>
      <c r="C36" s="3" t="s">
        <v>191</v>
      </c>
      <c r="D36" s="1" t="s">
        <v>388</v>
      </c>
      <c r="E36" s="1" t="s">
        <v>389</v>
      </c>
      <c r="F36" s="2" t="s">
        <v>416</v>
      </c>
      <c r="G36" s="1" t="s">
        <v>416</v>
      </c>
      <c r="I36" s="1" t="s">
        <v>144</v>
      </c>
      <c r="J36" s="1" t="s">
        <v>417</v>
      </c>
      <c r="K36" s="1" t="s">
        <v>252</v>
      </c>
      <c r="L36" s="1" t="s">
        <v>418</v>
      </c>
      <c r="M36" s="1" t="s">
        <v>419</v>
      </c>
      <c r="N36" s="1" t="s">
        <v>420</v>
      </c>
      <c r="O36" s="1" t="s">
        <v>421</v>
      </c>
      <c r="P36" s="1" t="s">
        <v>78</v>
      </c>
      <c r="Q36" s="1" t="s">
        <v>79</v>
      </c>
      <c r="R36" s="1">
        <v>320</v>
      </c>
      <c r="S36" s="1">
        <v>25769</v>
      </c>
      <c r="V36" s="1" t="s">
        <v>28</v>
      </c>
      <c r="W36" s="1" t="s">
        <v>42</v>
      </c>
      <c r="X36" s="1" t="s">
        <v>25</v>
      </c>
    </row>
    <row r="37" spans="1:25" x14ac:dyDescent="0.2">
      <c r="A37" s="1" t="s">
        <v>63</v>
      </c>
      <c r="B37" s="1" t="s">
        <v>193</v>
      </c>
      <c r="C37" s="3" t="s">
        <v>191</v>
      </c>
      <c r="D37" s="1" t="s">
        <v>626</v>
      </c>
      <c r="E37" s="1" t="s">
        <v>627</v>
      </c>
      <c r="F37" s="2" t="s">
        <v>531</v>
      </c>
      <c r="G37" s="1" t="s">
        <v>531</v>
      </c>
      <c r="I37" s="1" t="s">
        <v>383</v>
      </c>
      <c r="J37" s="1" t="s">
        <v>417</v>
      </c>
      <c r="K37" s="1" t="s">
        <v>252</v>
      </c>
      <c r="L37" s="1" t="s">
        <v>418</v>
      </c>
      <c r="M37" s="1" t="s">
        <v>419</v>
      </c>
      <c r="N37" s="1" t="s">
        <v>420</v>
      </c>
      <c r="O37" s="1" t="s">
        <v>421</v>
      </c>
      <c r="P37" s="1" t="s">
        <v>78</v>
      </c>
      <c r="Q37" s="1" t="s">
        <v>79</v>
      </c>
      <c r="R37" s="1">
        <v>443</v>
      </c>
      <c r="S37" s="1">
        <v>25887</v>
      </c>
      <c r="V37" s="1" t="s">
        <v>82</v>
      </c>
      <c r="W37" s="1" t="s">
        <v>94</v>
      </c>
      <c r="X37" s="1" t="s">
        <v>25</v>
      </c>
    </row>
    <row r="38" spans="1:25" x14ac:dyDescent="0.2">
      <c r="A38" s="1" t="s">
        <v>62</v>
      </c>
      <c r="B38" s="1" t="s">
        <v>196</v>
      </c>
      <c r="C38" s="3" t="s">
        <v>118</v>
      </c>
      <c r="D38" s="1" t="s">
        <v>492</v>
      </c>
      <c r="E38" s="1" t="s">
        <v>493</v>
      </c>
      <c r="F38" s="2" t="s">
        <v>497</v>
      </c>
      <c r="G38" s="1" t="s">
        <v>497</v>
      </c>
      <c r="I38" s="1" t="s">
        <v>133</v>
      </c>
      <c r="J38" s="1" t="s">
        <v>417</v>
      </c>
      <c r="K38" s="1" t="s">
        <v>252</v>
      </c>
      <c r="L38" s="1" t="s">
        <v>418</v>
      </c>
      <c r="M38" s="1" t="s">
        <v>419</v>
      </c>
      <c r="N38" s="1" t="s">
        <v>420</v>
      </c>
      <c r="O38" s="1" t="s">
        <v>421</v>
      </c>
      <c r="P38" s="1" t="s">
        <v>78</v>
      </c>
      <c r="Q38" s="1" t="s">
        <v>79</v>
      </c>
      <c r="R38" s="1">
        <v>558</v>
      </c>
      <c r="S38" s="1">
        <v>25769</v>
      </c>
      <c r="V38" s="1" t="s">
        <v>28</v>
      </c>
      <c r="W38" s="1" t="s">
        <v>42</v>
      </c>
      <c r="X38" s="1" t="s">
        <v>25</v>
      </c>
    </row>
    <row r="39" spans="1:25" x14ac:dyDescent="0.2">
      <c r="A39" s="1" t="s">
        <v>62</v>
      </c>
      <c r="B39" s="1" t="s">
        <v>196</v>
      </c>
      <c r="C39" s="3" t="s">
        <v>118</v>
      </c>
      <c r="D39" s="1" t="s">
        <v>606</v>
      </c>
      <c r="E39" s="1" t="s">
        <v>607</v>
      </c>
      <c r="F39" s="2" t="s">
        <v>119</v>
      </c>
      <c r="G39" s="1" t="s">
        <v>119</v>
      </c>
      <c r="I39" s="1" t="s">
        <v>144</v>
      </c>
      <c r="J39" s="1" t="s">
        <v>417</v>
      </c>
      <c r="K39" s="1" t="s">
        <v>252</v>
      </c>
      <c r="L39" s="1" t="s">
        <v>418</v>
      </c>
      <c r="M39" s="1" t="s">
        <v>419</v>
      </c>
      <c r="N39" s="1" t="s">
        <v>420</v>
      </c>
      <c r="O39" s="1" t="s">
        <v>421</v>
      </c>
      <c r="P39" s="1" t="s">
        <v>78</v>
      </c>
      <c r="Q39" s="1" t="s">
        <v>79</v>
      </c>
      <c r="R39" s="1">
        <v>168</v>
      </c>
      <c r="S39" s="1">
        <v>25691</v>
      </c>
      <c r="V39" s="1" t="s">
        <v>40</v>
      </c>
      <c r="W39" s="1" t="s">
        <v>41</v>
      </c>
      <c r="X39" s="1" t="s">
        <v>25</v>
      </c>
      <c r="Y39" s="4">
        <f>R39+R38+R37+R36+R35</f>
        <v>1923</v>
      </c>
    </row>
    <row r="40" spans="1:25" x14ac:dyDescent="0.2">
      <c r="A40" s="1" t="s">
        <v>30</v>
      </c>
      <c r="B40" s="1" t="s">
        <v>196</v>
      </c>
      <c r="C40" s="3" t="s">
        <v>118</v>
      </c>
      <c r="D40" s="1" t="s">
        <v>349</v>
      </c>
      <c r="E40" s="1" t="s">
        <v>350</v>
      </c>
      <c r="F40" s="2" t="s">
        <v>367</v>
      </c>
      <c r="G40" s="1" t="s">
        <v>367</v>
      </c>
      <c r="I40" s="1" t="s">
        <v>144</v>
      </c>
      <c r="J40" s="1" t="s">
        <v>339</v>
      </c>
      <c r="K40" s="1" t="s">
        <v>68</v>
      </c>
      <c r="L40" s="1" t="s">
        <v>340</v>
      </c>
      <c r="M40" s="1" t="s">
        <v>96</v>
      </c>
      <c r="N40" s="1" t="s">
        <v>341</v>
      </c>
      <c r="O40" s="1" t="s">
        <v>342</v>
      </c>
      <c r="P40" s="1" t="s">
        <v>78</v>
      </c>
      <c r="Q40" s="1" t="s">
        <v>79</v>
      </c>
      <c r="R40" s="1">
        <v>233</v>
      </c>
      <c r="S40" s="1">
        <v>25887</v>
      </c>
      <c r="V40" s="1" t="s">
        <v>82</v>
      </c>
      <c r="W40" s="1" t="s">
        <v>94</v>
      </c>
      <c r="X40" s="1" t="s">
        <v>25</v>
      </c>
    </row>
    <row r="41" spans="1:25" x14ac:dyDescent="0.2">
      <c r="A41" s="1" t="s">
        <v>30</v>
      </c>
      <c r="B41" s="1" t="s">
        <v>196</v>
      </c>
      <c r="C41" s="3" t="s">
        <v>118</v>
      </c>
      <c r="D41" s="1" t="s">
        <v>549</v>
      </c>
      <c r="E41" s="1" t="s">
        <v>550</v>
      </c>
      <c r="F41" s="2" t="s">
        <v>102</v>
      </c>
      <c r="G41" s="1" t="s">
        <v>102</v>
      </c>
      <c r="H41" s="1" t="s">
        <v>185</v>
      </c>
      <c r="I41" s="1" t="s">
        <v>66</v>
      </c>
      <c r="J41" s="1" t="s">
        <v>339</v>
      </c>
      <c r="K41" s="1" t="s">
        <v>68</v>
      </c>
      <c r="L41" s="1" t="s">
        <v>340</v>
      </c>
      <c r="M41" s="1" t="s">
        <v>96</v>
      </c>
      <c r="N41" s="1" t="s">
        <v>341</v>
      </c>
      <c r="O41" s="1" t="s">
        <v>342</v>
      </c>
      <c r="P41" s="1" t="s">
        <v>78</v>
      </c>
      <c r="Q41" s="1" t="s">
        <v>79</v>
      </c>
      <c r="R41" s="1">
        <v>156</v>
      </c>
      <c r="S41" s="1">
        <v>25887</v>
      </c>
      <c r="V41" s="1" t="s">
        <v>82</v>
      </c>
      <c r="W41" s="1" t="s">
        <v>94</v>
      </c>
      <c r="X41" s="1" t="s">
        <v>25</v>
      </c>
    </row>
    <row r="42" spans="1:25" x14ac:dyDescent="0.2">
      <c r="A42" s="1" t="s">
        <v>62</v>
      </c>
      <c r="B42" s="1" t="s">
        <v>196</v>
      </c>
      <c r="C42" s="3" t="s">
        <v>118</v>
      </c>
      <c r="D42" s="1" t="s">
        <v>310</v>
      </c>
      <c r="E42" s="1" t="s">
        <v>311</v>
      </c>
      <c r="F42" s="2" t="s">
        <v>338</v>
      </c>
      <c r="G42" s="1" t="s">
        <v>338</v>
      </c>
      <c r="H42" s="1" t="s">
        <v>174</v>
      </c>
      <c r="I42" s="1" t="s">
        <v>33</v>
      </c>
      <c r="J42" s="1" t="s">
        <v>339</v>
      </c>
      <c r="K42" s="1" t="s">
        <v>68</v>
      </c>
      <c r="L42" s="1" t="s">
        <v>340</v>
      </c>
      <c r="M42" s="1" t="s">
        <v>96</v>
      </c>
      <c r="N42" s="1" t="s">
        <v>341</v>
      </c>
      <c r="O42" s="1" t="s">
        <v>342</v>
      </c>
      <c r="P42" s="1" t="s">
        <v>78</v>
      </c>
      <c r="Q42" s="1" t="s">
        <v>79</v>
      </c>
      <c r="R42" s="1">
        <v>188</v>
      </c>
      <c r="S42" s="1">
        <v>25769</v>
      </c>
      <c r="V42" s="1" t="s">
        <v>28</v>
      </c>
      <c r="W42" s="1" t="s">
        <v>42</v>
      </c>
      <c r="X42" s="1" t="s">
        <v>25</v>
      </c>
      <c r="Y42" s="4">
        <f>R42+R41+R40</f>
        <v>577</v>
      </c>
    </row>
    <row r="43" spans="1:25" x14ac:dyDescent="0.2">
      <c r="A43" s="1" t="s">
        <v>64</v>
      </c>
      <c r="B43" s="1" t="s">
        <v>193</v>
      </c>
      <c r="C43" s="3" t="s">
        <v>191</v>
      </c>
      <c r="D43" s="1" t="s">
        <v>189</v>
      </c>
      <c r="E43" s="1" t="s">
        <v>190</v>
      </c>
      <c r="F43" s="2" t="s">
        <v>270</v>
      </c>
      <c r="G43" s="1" t="s">
        <v>270</v>
      </c>
      <c r="H43" s="1" t="s">
        <v>177</v>
      </c>
      <c r="I43" s="1" t="s">
        <v>114</v>
      </c>
      <c r="J43" s="1" t="s">
        <v>266</v>
      </c>
      <c r="K43" s="1" t="s">
        <v>68</v>
      </c>
      <c r="L43" s="1" t="s">
        <v>267</v>
      </c>
      <c r="M43" s="1" t="s">
        <v>103</v>
      </c>
      <c r="N43" s="1" t="s">
        <v>268</v>
      </c>
      <c r="O43" s="1" t="s">
        <v>269</v>
      </c>
      <c r="P43" s="1" t="s">
        <v>78</v>
      </c>
      <c r="Q43" s="1" t="s">
        <v>79</v>
      </c>
      <c r="R43" s="1">
        <v>66</v>
      </c>
      <c r="S43" s="1">
        <v>25972</v>
      </c>
      <c r="V43" s="1" t="s">
        <v>24</v>
      </c>
      <c r="W43" s="1" t="s">
        <v>24</v>
      </c>
      <c r="X43" s="1" t="s">
        <v>25</v>
      </c>
    </row>
    <row r="44" spans="1:25" x14ac:dyDescent="0.2">
      <c r="A44" s="1" t="s">
        <v>64</v>
      </c>
      <c r="B44" s="1" t="s">
        <v>193</v>
      </c>
      <c r="C44" s="3" t="s">
        <v>191</v>
      </c>
      <c r="D44" s="1" t="s">
        <v>349</v>
      </c>
      <c r="E44" s="1" t="s">
        <v>350</v>
      </c>
      <c r="F44" s="2" t="s">
        <v>363</v>
      </c>
      <c r="G44" s="1" t="s">
        <v>363</v>
      </c>
      <c r="I44" s="1" t="s">
        <v>91</v>
      </c>
      <c r="J44" s="1" t="s">
        <v>266</v>
      </c>
      <c r="K44" s="1" t="s">
        <v>68</v>
      </c>
      <c r="L44" s="1" t="s">
        <v>267</v>
      </c>
      <c r="M44" s="1" t="s">
        <v>103</v>
      </c>
      <c r="N44" s="1" t="s">
        <v>268</v>
      </c>
      <c r="O44" s="1" t="s">
        <v>269</v>
      </c>
      <c r="P44" s="1" t="s">
        <v>78</v>
      </c>
      <c r="Q44" s="1" t="s">
        <v>79</v>
      </c>
      <c r="R44" s="1">
        <v>115</v>
      </c>
      <c r="S44" s="1">
        <v>25749</v>
      </c>
      <c r="V44" s="1" t="s">
        <v>38</v>
      </c>
      <c r="W44" s="1" t="s">
        <v>27</v>
      </c>
      <c r="X44" s="1" t="s">
        <v>25</v>
      </c>
    </row>
    <row r="45" spans="1:25" x14ac:dyDescent="0.2">
      <c r="A45" s="1" t="s">
        <v>63</v>
      </c>
      <c r="B45" s="1" t="s">
        <v>193</v>
      </c>
      <c r="C45" s="3" t="s">
        <v>191</v>
      </c>
      <c r="D45" s="1" t="s">
        <v>310</v>
      </c>
      <c r="E45" s="1" t="s">
        <v>311</v>
      </c>
      <c r="F45" s="2" t="s">
        <v>332</v>
      </c>
      <c r="G45" s="1" t="s">
        <v>332</v>
      </c>
      <c r="H45" s="1" t="s">
        <v>181</v>
      </c>
      <c r="I45" s="1" t="s">
        <v>164</v>
      </c>
      <c r="J45" s="1" t="s">
        <v>266</v>
      </c>
      <c r="K45" s="1" t="s">
        <v>68</v>
      </c>
      <c r="L45" s="1" t="s">
        <v>267</v>
      </c>
      <c r="M45" s="1" t="s">
        <v>103</v>
      </c>
      <c r="N45" s="1" t="s">
        <v>268</v>
      </c>
      <c r="O45" s="1" t="s">
        <v>269</v>
      </c>
      <c r="P45" s="1" t="s">
        <v>78</v>
      </c>
      <c r="Q45" s="1" t="s">
        <v>79</v>
      </c>
      <c r="R45" s="1">
        <v>174</v>
      </c>
      <c r="S45" s="1">
        <v>25972</v>
      </c>
      <c r="V45" s="1" t="s">
        <v>24</v>
      </c>
      <c r="W45" s="1" t="s">
        <v>24</v>
      </c>
      <c r="X45" s="1" t="s">
        <v>25</v>
      </c>
    </row>
    <row r="46" spans="1:25" x14ac:dyDescent="0.2">
      <c r="A46" s="1" t="s">
        <v>30</v>
      </c>
      <c r="B46" s="1" t="s">
        <v>196</v>
      </c>
      <c r="C46" s="3" t="s">
        <v>118</v>
      </c>
      <c r="D46" s="1" t="s">
        <v>432</v>
      </c>
      <c r="E46" s="1" t="s">
        <v>433</v>
      </c>
      <c r="F46" s="2" t="s">
        <v>471</v>
      </c>
      <c r="G46" s="1" t="s">
        <v>471</v>
      </c>
      <c r="I46" s="1" t="s">
        <v>144</v>
      </c>
      <c r="J46" s="1" t="s">
        <v>266</v>
      </c>
      <c r="K46" s="1" t="s">
        <v>68</v>
      </c>
      <c r="L46" s="1" t="s">
        <v>267</v>
      </c>
      <c r="M46" s="1" t="s">
        <v>103</v>
      </c>
      <c r="N46" s="1" t="s">
        <v>268</v>
      </c>
      <c r="O46" s="1" t="s">
        <v>269</v>
      </c>
      <c r="P46" s="1" t="s">
        <v>78</v>
      </c>
      <c r="Q46" s="1" t="s">
        <v>79</v>
      </c>
      <c r="R46" s="1">
        <v>122</v>
      </c>
      <c r="S46" s="1">
        <v>25749</v>
      </c>
      <c r="V46" s="1" t="s">
        <v>38</v>
      </c>
      <c r="W46" s="1" t="s">
        <v>27</v>
      </c>
      <c r="X46" s="1" t="s">
        <v>25</v>
      </c>
    </row>
    <row r="47" spans="1:25" x14ac:dyDescent="0.2">
      <c r="A47" s="1" t="s">
        <v>30</v>
      </c>
      <c r="B47" s="1" t="s">
        <v>196</v>
      </c>
      <c r="C47" s="3" t="s">
        <v>118</v>
      </c>
      <c r="D47" s="1" t="s">
        <v>628</v>
      </c>
      <c r="E47" s="1" t="s">
        <v>629</v>
      </c>
      <c r="F47" s="2" t="s">
        <v>543</v>
      </c>
      <c r="G47" s="1" t="s">
        <v>543</v>
      </c>
      <c r="I47" s="1" t="s">
        <v>383</v>
      </c>
      <c r="J47" s="1" t="s">
        <v>266</v>
      </c>
      <c r="K47" s="1" t="s">
        <v>68</v>
      </c>
      <c r="L47" s="1" t="s">
        <v>267</v>
      </c>
      <c r="M47" s="1" t="s">
        <v>103</v>
      </c>
      <c r="N47" s="1" t="s">
        <v>268</v>
      </c>
      <c r="O47" s="1" t="s">
        <v>269</v>
      </c>
      <c r="P47" s="1" t="s">
        <v>78</v>
      </c>
      <c r="Q47" s="1" t="s">
        <v>79</v>
      </c>
      <c r="R47" s="1">
        <v>218</v>
      </c>
      <c r="S47" s="1">
        <v>25854</v>
      </c>
      <c r="V47" s="1" t="s">
        <v>44</v>
      </c>
      <c r="W47" s="1" t="s">
        <v>43</v>
      </c>
      <c r="X47" s="1" t="s">
        <v>25</v>
      </c>
    </row>
    <row r="48" spans="1:25" x14ac:dyDescent="0.2">
      <c r="A48" s="1" t="s">
        <v>62</v>
      </c>
      <c r="B48" s="1" t="s">
        <v>196</v>
      </c>
      <c r="C48" s="3" t="s">
        <v>118</v>
      </c>
      <c r="D48" s="1" t="s">
        <v>310</v>
      </c>
      <c r="E48" s="1" t="s">
        <v>311</v>
      </c>
      <c r="F48" s="2" t="s">
        <v>333</v>
      </c>
      <c r="G48" s="1" t="s">
        <v>333</v>
      </c>
      <c r="H48" s="1" t="s">
        <v>174</v>
      </c>
      <c r="I48" s="1" t="s">
        <v>87</v>
      </c>
      <c r="J48" s="1" t="s">
        <v>266</v>
      </c>
      <c r="K48" s="1" t="s">
        <v>68</v>
      </c>
      <c r="L48" s="1" t="s">
        <v>267</v>
      </c>
      <c r="M48" s="1" t="s">
        <v>103</v>
      </c>
      <c r="N48" s="1" t="s">
        <v>268</v>
      </c>
      <c r="O48" s="1" t="s">
        <v>269</v>
      </c>
      <c r="P48" s="1" t="s">
        <v>78</v>
      </c>
      <c r="Q48" s="1" t="s">
        <v>79</v>
      </c>
      <c r="R48" s="1">
        <v>130</v>
      </c>
      <c r="S48" s="1">
        <v>25854</v>
      </c>
      <c r="V48" s="1" t="s">
        <v>44</v>
      </c>
      <c r="W48" s="1" t="s">
        <v>43</v>
      </c>
      <c r="X48" s="1" t="s">
        <v>25</v>
      </c>
      <c r="Y48" s="4">
        <f>R48+R47+R46+R45+R44+R43</f>
        <v>825</v>
      </c>
    </row>
    <row r="49" spans="1:25" x14ac:dyDescent="0.2">
      <c r="A49" s="1" t="s">
        <v>64</v>
      </c>
      <c r="B49" s="1" t="s">
        <v>193</v>
      </c>
      <c r="C49" s="3" t="s">
        <v>191</v>
      </c>
      <c r="D49" s="1" t="s">
        <v>189</v>
      </c>
      <c r="E49" s="1" t="s">
        <v>190</v>
      </c>
      <c r="F49" s="2" t="s">
        <v>242</v>
      </c>
      <c r="G49" s="1" t="s">
        <v>242</v>
      </c>
      <c r="H49" s="1" t="s">
        <v>170</v>
      </c>
      <c r="I49" s="1" t="s">
        <v>50</v>
      </c>
      <c r="J49" s="1" t="s">
        <v>278</v>
      </c>
      <c r="K49" s="1" t="s">
        <v>54</v>
      </c>
      <c r="L49" s="1" t="s">
        <v>279</v>
      </c>
      <c r="M49" s="1" t="s">
        <v>88</v>
      </c>
      <c r="N49" s="1" t="s">
        <v>280</v>
      </c>
      <c r="O49" s="1" t="s">
        <v>281</v>
      </c>
      <c r="P49" s="1" t="s">
        <v>78</v>
      </c>
      <c r="Q49" s="1" t="s">
        <v>79</v>
      </c>
      <c r="R49" s="1">
        <v>19</v>
      </c>
      <c r="S49" s="1">
        <v>25749</v>
      </c>
      <c r="V49" s="1" t="s">
        <v>38</v>
      </c>
      <c r="W49" s="1" t="s">
        <v>27</v>
      </c>
      <c r="X49" s="1" t="s">
        <v>25</v>
      </c>
    </row>
    <row r="50" spans="1:25" x14ac:dyDescent="0.2">
      <c r="A50" s="1" t="s">
        <v>64</v>
      </c>
      <c r="B50" s="1" t="s">
        <v>193</v>
      </c>
      <c r="C50" s="3" t="s">
        <v>191</v>
      </c>
      <c r="D50" s="1" t="s">
        <v>432</v>
      </c>
      <c r="E50" s="1" t="s">
        <v>433</v>
      </c>
      <c r="F50" s="2" t="s">
        <v>480</v>
      </c>
      <c r="G50" s="1" t="s">
        <v>480</v>
      </c>
      <c r="I50" s="1" t="s">
        <v>379</v>
      </c>
      <c r="J50" s="1" t="s">
        <v>278</v>
      </c>
      <c r="K50" s="1" t="s">
        <v>54</v>
      </c>
      <c r="L50" s="1" t="s">
        <v>279</v>
      </c>
      <c r="M50" s="1" t="s">
        <v>88</v>
      </c>
      <c r="N50" s="1" t="s">
        <v>280</v>
      </c>
      <c r="O50" s="1" t="s">
        <v>281</v>
      </c>
      <c r="P50" s="1" t="s">
        <v>78</v>
      </c>
      <c r="Q50" s="1" t="s">
        <v>79</v>
      </c>
      <c r="R50" s="1">
        <v>111</v>
      </c>
      <c r="S50" s="1">
        <v>25749</v>
      </c>
      <c r="V50" s="1" t="s">
        <v>38</v>
      </c>
      <c r="W50" s="1" t="s">
        <v>27</v>
      </c>
      <c r="X50" s="1" t="s">
        <v>25</v>
      </c>
    </row>
    <row r="51" spans="1:25" x14ac:dyDescent="0.2">
      <c r="A51" s="1" t="s">
        <v>63</v>
      </c>
      <c r="B51" s="1" t="s">
        <v>193</v>
      </c>
      <c r="C51" s="3" t="s">
        <v>191</v>
      </c>
      <c r="D51" s="1" t="s">
        <v>481</v>
      </c>
      <c r="E51" s="1" t="s">
        <v>482</v>
      </c>
      <c r="F51" s="2" t="s">
        <v>490</v>
      </c>
      <c r="G51" s="1" t="s">
        <v>490</v>
      </c>
      <c r="I51" s="1" t="s">
        <v>374</v>
      </c>
      <c r="J51" s="1" t="s">
        <v>278</v>
      </c>
      <c r="K51" s="1" t="s">
        <v>54</v>
      </c>
      <c r="L51" s="1" t="s">
        <v>279</v>
      </c>
      <c r="M51" s="1" t="s">
        <v>88</v>
      </c>
      <c r="N51" s="1" t="s">
        <v>280</v>
      </c>
      <c r="O51" s="1" t="s">
        <v>281</v>
      </c>
      <c r="P51" s="1" t="s">
        <v>78</v>
      </c>
      <c r="Q51" s="1" t="s">
        <v>79</v>
      </c>
      <c r="R51" s="1">
        <v>232</v>
      </c>
      <c r="S51" s="1">
        <v>25847</v>
      </c>
      <c r="V51" s="1" t="s">
        <v>44</v>
      </c>
      <c r="W51" s="1" t="s">
        <v>44</v>
      </c>
      <c r="X51" s="1" t="s">
        <v>25</v>
      </c>
    </row>
    <row r="52" spans="1:25" x14ac:dyDescent="0.2">
      <c r="A52" s="1" t="s">
        <v>30</v>
      </c>
      <c r="B52" s="1" t="s">
        <v>196</v>
      </c>
      <c r="C52" s="3" t="s">
        <v>118</v>
      </c>
      <c r="D52" s="1" t="s">
        <v>432</v>
      </c>
      <c r="E52" s="1" t="s">
        <v>433</v>
      </c>
      <c r="F52" s="2" t="s">
        <v>479</v>
      </c>
      <c r="G52" s="1" t="s">
        <v>479</v>
      </c>
      <c r="I52" s="1" t="s">
        <v>381</v>
      </c>
      <c r="J52" s="1" t="s">
        <v>278</v>
      </c>
      <c r="K52" s="1" t="s">
        <v>54</v>
      </c>
      <c r="L52" s="1" t="s">
        <v>279</v>
      </c>
      <c r="M52" s="1" t="s">
        <v>88</v>
      </c>
      <c r="N52" s="1" t="s">
        <v>280</v>
      </c>
      <c r="O52" s="1" t="s">
        <v>281</v>
      </c>
      <c r="P52" s="1" t="s">
        <v>78</v>
      </c>
      <c r="Q52" s="1" t="s">
        <v>79</v>
      </c>
      <c r="R52" s="1">
        <v>115</v>
      </c>
      <c r="S52" s="1">
        <v>25895</v>
      </c>
      <c r="V52" s="1" t="s">
        <v>47</v>
      </c>
      <c r="W52" s="1" t="s">
        <v>47</v>
      </c>
      <c r="X52" s="1" t="s">
        <v>25</v>
      </c>
      <c r="Y52" s="4">
        <f>R49+R50+R51+R52</f>
        <v>477</v>
      </c>
    </row>
    <row r="53" spans="1:25" x14ac:dyDescent="0.2">
      <c r="A53" s="1" t="s">
        <v>30</v>
      </c>
      <c r="B53" s="1" t="s">
        <v>196</v>
      </c>
      <c r="C53" s="3" t="s">
        <v>118</v>
      </c>
      <c r="D53" s="1" t="s">
        <v>432</v>
      </c>
      <c r="E53" s="1" t="s">
        <v>433</v>
      </c>
      <c r="F53" s="2" t="s">
        <v>449</v>
      </c>
      <c r="G53" s="1" t="s">
        <v>449</v>
      </c>
      <c r="I53" s="1" t="s">
        <v>382</v>
      </c>
      <c r="J53" s="1" t="s">
        <v>450</v>
      </c>
      <c r="K53" s="1" t="s">
        <v>308</v>
      </c>
      <c r="L53" s="1" t="s">
        <v>451</v>
      </c>
      <c r="M53" s="1" t="s">
        <v>160</v>
      </c>
      <c r="N53" s="1" t="s">
        <v>452</v>
      </c>
      <c r="O53" s="1" t="s">
        <v>453</v>
      </c>
      <c r="P53" s="1" t="s">
        <v>78</v>
      </c>
      <c r="Q53" s="1" t="s">
        <v>79</v>
      </c>
      <c r="R53" s="1">
        <v>317</v>
      </c>
      <c r="S53" s="1">
        <v>25895</v>
      </c>
      <c r="V53" s="1" t="s">
        <v>47</v>
      </c>
      <c r="W53" s="1" t="s">
        <v>47</v>
      </c>
      <c r="X53" s="1" t="s">
        <v>25</v>
      </c>
      <c r="Y53" s="4">
        <f>R53</f>
        <v>317</v>
      </c>
    </row>
    <row r="54" spans="1:25" x14ac:dyDescent="0.2">
      <c r="L54" s="7" t="s">
        <v>451</v>
      </c>
      <c r="M54" s="7" t="s">
        <v>160</v>
      </c>
      <c r="N54" s="1" t="s">
        <v>452</v>
      </c>
      <c r="R54" s="5">
        <v>0</v>
      </c>
    </row>
    <row r="55" spans="1:25" x14ac:dyDescent="0.2">
      <c r="A55" s="1" t="s">
        <v>62</v>
      </c>
      <c r="B55" s="1" t="s">
        <v>196</v>
      </c>
      <c r="C55" s="3" t="s">
        <v>118</v>
      </c>
      <c r="D55" s="1" t="s">
        <v>610</v>
      </c>
      <c r="E55" s="1" t="s">
        <v>611</v>
      </c>
      <c r="F55" s="2" t="s">
        <v>348</v>
      </c>
      <c r="G55" s="1" t="s">
        <v>348</v>
      </c>
      <c r="I55" s="1" t="s">
        <v>143</v>
      </c>
      <c r="J55" s="1" t="s">
        <v>552</v>
      </c>
      <c r="K55" s="1" t="s">
        <v>21</v>
      </c>
      <c r="L55" s="1" t="s">
        <v>451</v>
      </c>
      <c r="M55" s="1" t="s">
        <v>56</v>
      </c>
      <c r="N55" s="1" t="s">
        <v>553</v>
      </c>
      <c r="O55" s="1" t="s">
        <v>554</v>
      </c>
      <c r="P55" s="1" t="s">
        <v>78</v>
      </c>
      <c r="Q55" s="1" t="s">
        <v>79</v>
      </c>
      <c r="R55" s="1">
        <v>806</v>
      </c>
      <c r="S55" s="1">
        <v>25961</v>
      </c>
      <c r="V55" s="1" t="s">
        <v>45</v>
      </c>
      <c r="W55" s="1" t="s">
        <v>57</v>
      </c>
      <c r="X55" s="1" t="s">
        <v>25</v>
      </c>
      <c r="Y55" s="4">
        <f>R55</f>
        <v>806</v>
      </c>
    </row>
    <row r="56" spans="1:25" x14ac:dyDescent="0.2">
      <c r="A56" s="1" t="s">
        <v>63</v>
      </c>
      <c r="B56" s="1" t="s">
        <v>193</v>
      </c>
      <c r="C56" s="3" t="s">
        <v>191</v>
      </c>
      <c r="D56" s="1" t="s">
        <v>632</v>
      </c>
      <c r="E56" s="1" t="s">
        <v>633</v>
      </c>
      <c r="F56" s="2" t="s">
        <v>161</v>
      </c>
      <c r="G56" s="1" t="s">
        <v>161</v>
      </c>
      <c r="I56" s="1" t="s">
        <v>122</v>
      </c>
      <c r="J56" s="1" t="s">
        <v>634</v>
      </c>
      <c r="K56" s="1" t="s">
        <v>21</v>
      </c>
      <c r="L56" s="1" t="s">
        <v>159</v>
      </c>
      <c r="M56" s="1" t="s">
        <v>83</v>
      </c>
      <c r="N56" s="1" t="s">
        <v>635</v>
      </c>
      <c r="O56" s="1" t="s">
        <v>636</v>
      </c>
      <c r="P56" s="1" t="s">
        <v>78</v>
      </c>
      <c r="Q56" s="1" t="s">
        <v>79</v>
      </c>
      <c r="R56" s="1">
        <v>754</v>
      </c>
      <c r="S56" s="1">
        <v>25691</v>
      </c>
      <c r="V56" s="1" t="s">
        <v>40</v>
      </c>
      <c r="W56" s="1" t="s">
        <v>41</v>
      </c>
      <c r="X56" s="1" t="s">
        <v>25</v>
      </c>
      <c r="Y56" s="4">
        <f>R56</f>
        <v>754</v>
      </c>
    </row>
    <row r="57" spans="1:25" x14ac:dyDescent="0.2">
      <c r="A57" s="1" t="s">
        <v>64</v>
      </c>
      <c r="B57" s="1" t="s">
        <v>193</v>
      </c>
      <c r="C57" s="3" t="s">
        <v>191</v>
      </c>
      <c r="D57" s="1" t="s">
        <v>432</v>
      </c>
      <c r="E57" s="1" t="s">
        <v>433</v>
      </c>
      <c r="F57" s="2" t="s">
        <v>440</v>
      </c>
      <c r="G57" s="1" t="s">
        <v>440</v>
      </c>
      <c r="I57" s="1" t="s">
        <v>380</v>
      </c>
      <c r="J57" s="1" t="s">
        <v>435</v>
      </c>
      <c r="K57" s="1" t="s">
        <v>21</v>
      </c>
      <c r="L57" s="1" t="s">
        <v>436</v>
      </c>
      <c r="M57" s="1" t="s">
        <v>437</v>
      </c>
      <c r="N57" s="1" t="s">
        <v>438</v>
      </c>
      <c r="O57" s="1" t="s">
        <v>439</v>
      </c>
      <c r="P57" s="1" t="s">
        <v>78</v>
      </c>
      <c r="Q57" s="1" t="s">
        <v>79</v>
      </c>
      <c r="R57" s="1">
        <v>342</v>
      </c>
      <c r="S57" s="1">
        <v>25698</v>
      </c>
      <c r="V57" s="1" t="s">
        <v>40</v>
      </c>
      <c r="W57" s="1" t="s">
        <v>41</v>
      </c>
      <c r="X57" s="1" t="s">
        <v>25</v>
      </c>
    </row>
    <row r="58" spans="1:25" x14ac:dyDescent="0.2">
      <c r="A58" s="1" t="s">
        <v>64</v>
      </c>
      <c r="B58" s="1" t="s">
        <v>193</v>
      </c>
      <c r="C58" s="3" t="s">
        <v>191</v>
      </c>
      <c r="D58" s="1" t="s">
        <v>562</v>
      </c>
      <c r="E58" s="1" t="s">
        <v>563</v>
      </c>
      <c r="L58" s="7" t="s">
        <v>436</v>
      </c>
      <c r="M58" s="7" t="s">
        <v>437</v>
      </c>
      <c r="N58" s="1" t="s">
        <v>438</v>
      </c>
      <c r="R58" s="4">
        <v>19.75</v>
      </c>
    </row>
    <row r="59" spans="1:25" x14ac:dyDescent="0.2">
      <c r="A59" s="1" t="s">
        <v>63</v>
      </c>
      <c r="B59" s="1" t="s">
        <v>193</v>
      </c>
      <c r="C59" s="3" t="s">
        <v>191</v>
      </c>
      <c r="D59" s="1" t="s">
        <v>481</v>
      </c>
      <c r="E59" s="1" t="s">
        <v>482</v>
      </c>
      <c r="F59" s="2" t="s">
        <v>483</v>
      </c>
      <c r="G59" s="1" t="s">
        <v>483</v>
      </c>
      <c r="I59" s="1" t="s">
        <v>375</v>
      </c>
      <c r="J59" s="1" t="s">
        <v>435</v>
      </c>
      <c r="K59" s="1" t="s">
        <v>21</v>
      </c>
      <c r="L59" s="1" t="s">
        <v>436</v>
      </c>
      <c r="M59" s="1" t="s">
        <v>437</v>
      </c>
      <c r="N59" s="1" t="s">
        <v>438</v>
      </c>
      <c r="O59" s="1" t="s">
        <v>439</v>
      </c>
      <c r="P59" s="1" t="s">
        <v>78</v>
      </c>
      <c r="Q59" s="1" t="s">
        <v>79</v>
      </c>
      <c r="R59" s="1">
        <v>442</v>
      </c>
      <c r="S59" s="1">
        <v>25691</v>
      </c>
      <c r="V59" s="1" t="s">
        <v>40</v>
      </c>
      <c r="W59" s="1" t="s">
        <v>41</v>
      </c>
      <c r="X59" s="1" t="s">
        <v>25</v>
      </c>
    </row>
    <row r="60" spans="1:25" x14ac:dyDescent="0.2">
      <c r="A60" s="1" t="s">
        <v>30</v>
      </c>
      <c r="B60" s="1" t="s">
        <v>196</v>
      </c>
      <c r="C60" s="3" t="s">
        <v>118</v>
      </c>
      <c r="D60" s="1" t="s">
        <v>432</v>
      </c>
      <c r="E60" s="1" t="s">
        <v>433</v>
      </c>
      <c r="F60" s="2" t="s">
        <v>434</v>
      </c>
      <c r="G60" s="1" t="s">
        <v>434</v>
      </c>
      <c r="I60" s="1" t="s">
        <v>378</v>
      </c>
      <c r="J60" s="1" t="s">
        <v>435</v>
      </c>
      <c r="K60" s="1" t="s">
        <v>21</v>
      </c>
      <c r="L60" s="1" t="s">
        <v>436</v>
      </c>
      <c r="M60" s="1" t="s">
        <v>437</v>
      </c>
      <c r="N60" s="1" t="s">
        <v>438</v>
      </c>
      <c r="O60" s="1" t="s">
        <v>439</v>
      </c>
      <c r="P60" s="1" t="s">
        <v>78</v>
      </c>
      <c r="Q60" s="1" t="s">
        <v>79</v>
      </c>
      <c r="R60" s="1">
        <v>363</v>
      </c>
      <c r="S60" s="1">
        <v>25749</v>
      </c>
      <c r="V60" s="1" t="s">
        <v>38</v>
      </c>
      <c r="W60" s="1" t="s">
        <v>27</v>
      </c>
      <c r="X60" s="1" t="s">
        <v>25</v>
      </c>
    </row>
    <row r="61" spans="1:25" x14ac:dyDescent="0.2">
      <c r="A61" s="1" t="s">
        <v>30</v>
      </c>
      <c r="B61" s="1" t="s">
        <v>196</v>
      </c>
      <c r="C61" s="3" t="s">
        <v>118</v>
      </c>
      <c r="D61" s="1" t="s">
        <v>562</v>
      </c>
      <c r="E61" s="1" t="s">
        <v>563</v>
      </c>
      <c r="L61" s="7" t="s">
        <v>436</v>
      </c>
      <c r="M61" s="7" t="s">
        <v>437</v>
      </c>
      <c r="N61" s="1" t="s">
        <v>438</v>
      </c>
      <c r="R61" s="5">
        <v>0</v>
      </c>
    </row>
    <row r="62" spans="1:25" x14ac:dyDescent="0.2">
      <c r="A62" s="1" t="s">
        <v>62</v>
      </c>
      <c r="B62" s="1" t="s">
        <v>196</v>
      </c>
      <c r="C62" s="3" t="s">
        <v>118</v>
      </c>
      <c r="D62" s="1" t="s">
        <v>492</v>
      </c>
      <c r="E62" s="1" t="s">
        <v>493</v>
      </c>
      <c r="F62" s="2" t="s">
        <v>494</v>
      </c>
      <c r="G62" s="1" t="s">
        <v>494</v>
      </c>
      <c r="I62" s="1" t="s">
        <v>164</v>
      </c>
      <c r="J62" s="1" t="s">
        <v>435</v>
      </c>
      <c r="K62" s="1" t="s">
        <v>21</v>
      </c>
      <c r="L62" s="1" t="s">
        <v>436</v>
      </c>
      <c r="M62" s="1" t="s">
        <v>437</v>
      </c>
      <c r="N62" s="1" t="s">
        <v>438</v>
      </c>
      <c r="O62" s="1" t="s">
        <v>439</v>
      </c>
      <c r="P62" s="1" t="s">
        <v>78</v>
      </c>
      <c r="Q62" s="1" t="s">
        <v>79</v>
      </c>
      <c r="R62" s="1">
        <v>341</v>
      </c>
      <c r="S62" s="1">
        <v>25769</v>
      </c>
      <c r="V62" s="1" t="s">
        <v>28</v>
      </c>
      <c r="W62" s="1" t="s">
        <v>42</v>
      </c>
      <c r="X62" s="1" t="s">
        <v>25</v>
      </c>
      <c r="Y62" s="4">
        <f>R57+R58+R59+R60+R62</f>
        <v>1507.75</v>
      </c>
    </row>
    <row r="63" spans="1:25" x14ac:dyDescent="0.2">
      <c r="A63" s="1" t="s">
        <v>64</v>
      </c>
      <c r="B63" s="1" t="s">
        <v>193</v>
      </c>
      <c r="C63" s="3" t="s">
        <v>191</v>
      </c>
      <c r="D63" s="1" t="s">
        <v>432</v>
      </c>
      <c r="E63" s="1" t="s">
        <v>433</v>
      </c>
      <c r="F63" s="2" t="s">
        <v>470</v>
      </c>
      <c r="G63" s="1" t="s">
        <v>470</v>
      </c>
      <c r="I63" s="1" t="s">
        <v>91</v>
      </c>
      <c r="J63" s="1" t="s">
        <v>261</v>
      </c>
      <c r="K63" s="1" t="s">
        <v>68</v>
      </c>
      <c r="L63" s="1" t="s">
        <v>262</v>
      </c>
      <c r="M63" s="1" t="s">
        <v>263</v>
      </c>
      <c r="N63" s="1" t="s">
        <v>264</v>
      </c>
      <c r="O63" s="1" t="s">
        <v>265</v>
      </c>
      <c r="P63" s="1" t="s">
        <v>78</v>
      </c>
      <c r="Q63" s="1" t="s">
        <v>79</v>
      </c>
      <c r="R63" s="1">
        <v>164</v>
      </c>
      <c r="S63" s="1">
        <v>25803</v>
      </c>
      <c r="V63" s="1" t="s">
        <v>42</v>
      </c>
      <c r="W63" s="1" t="s">
        <v>42</v>
      </c>
      <c r="X63" s="1" t="s">
        <v>25</v>
      </c>
    </row>
    <row r="64" spans="1:25" x14ac:dyDescent="0.2">
      <c r="A64" s="1" t="s">
        <v>63</v>
      </c>
      <c r="B64" s="1" t="s">
        <v>193</v>
      </c>
      <c r="C64" s="3" t="s">
        <v>191</v>
      </c>
      <c r="D64" s="1" t="s">
        <v>481</v>
      </c>
      <c r="E64" s="1" t="s">
        <v>482</v>
      </c>
      <c r="F64" s="2" t="s">
        <v>489</v>
      </c>
      <c r="G64" s="1" t="s">
        <v>489</v>
      </c>
      <c r="I64" s="1" t="s">
        <v>144</v>
      </c>
      <c r="J64" s="1" t="s">
        <v>261</v>
      </c>
      <c r="K64" s="1" t="s">
        <v>68</v>
      </c>
      <c r="L64" s="1" t="s">
        <v>262</v>
      </c>
      <c r="M64" s="1" t="s">
        <v>263</v>
      </c>
      <c r="N64" s="1" t="s">
        <v>264</v>
      </c>
      <c r="O64" s="1" t="s">
        <v>265</v>
      </c>
      <c r="P64" s="1" t="s">
        <v>78</v>
      </c>
      <c r="Q64" s="1" t="s">
        <v>79</v>
      </c>
      <c r="R64" s="1">
        <v>220</v>
      </c>
      <c r="S64" s="1">
        <v>25847</v>
      </c>
      <c r="V64" s="1" t="s">
        <v>44</v>
      </c>
      <c r="W64" s="1" t="s">
        <v>44</v>
      </c>
      <c r="X64" s="1" t="s">
        <v>25</v>
      </c>
    </row>
    <row r="65" spans="1:25" x14ac:dyDescent="0.2">
      <c r="A65" s="1" t="s">
        <v>63</v>
      </c>
      <c r="B65" s="1" t="s">
        <v>193</v>
      </c>
      <c r="C65" s="3" t="s">
        <v>191</v>
      </c>
      <c r="D65" s="1" t="s">
        <v>628</v>
      </c>
      <c r="E65" s="1" t="s">
        <v>629</v>
      </c>
      <c r="F65" s="2" t="s">
        <v>536</v>
      </c>
      <c r="G65" s="1" t="s">
        <v>536</v>
      </c>
      <c r="I65" s="1" t="s">
        <v>378</v>
      </c>
      <c r="J65" s="1" t="s">
        <v>261</v>
      </c>
      <c r="K65" s="1" t="s">
        <v>68</v>
      </c>
      <c r="L65" s="1" t="s">
        <v>262</v>
      </c>
      <c r="M65" s="1" t="s">
        <v>263</v>
      </c>
      <c r="N65" s="1" t="s">
        <v>264</v>
      </c>
      <c r="O65" s="1" t="s">
        <v>265</v>
      </c>
      <c r="P65" s="1" t="s">
        <v>78</v>
      </c>
      <c r="Q65" s="1" t="s">
        <v>79</v>
      </c>
      <c r="R65" s="1">
        <v>346</v>
      </c>
      <c r="S65" s="1">
        <v>25847</v>
      </c>
      <c r="V65" s="1" t="s">
        <v>44</v>
      </c>
      <c r="W65" s="1" t="s">
        <v>44</v>
      </c>
      <c r="X65" s="1" t="s">
        <v>25</v>
      </c>
    </row>
    <row r="66" spans="1:25" x14ac:dyDescent="0.2">
      <c r="A66" s="1" t="s">
        <v>30</v>
      </c>
      <c r="B66" s="1" t="s">
        <v>196</v>
      </c>
      <c r="C66" s="3" t="s">
        <v>118</v>
      </c>
      <c r="D66" s="1" t="s">
        <v>189</v>
      </c>
      <c r="E66" s="1" t="s">
        <v>190</v>
      </c>
      <c r="F66" s="2" t="s">
        <v>260</v>
      </c>
      <c r="G66" s="1" t="s">
        <v>260</v>
      </c>
      <c r="H66" s="1" t="s">
        <v>165</v>
      </c>
      <c r="I66" s="1" t="s">
        <v>55</v>
      </c>
      <c r="J66" s="1" t="s">
        <v>261</v>
      </c>
      <c r="K66" s="1" t="s">
        <v>68</v>
      </c>
      <c r="L66" s="1" t="s">
        <v>262</v>
      </c>
      <c r="M66" s="1" t="s">
        <v>263</v>
      </c>
      <c r="N66" s="1" t="s">
        <v>264</v>
      </c>
      <c r="O66" s="1" t="s">
        <v>265</v>
      </c>
      <c r="P66" s="1" t="s">
        <v>78</v>
      </c>
      <c r="Q66" s="1" t="s">
        <v>79</v>
      </c>
      <c r="R66" s="1">
        <v>175</v>
      </c>
      <c r="S66" s="1">
        <v>25854</v>
      </c>
      <c r="V66" s="1" t="s">
        <v>44</v>
      </c>
      <c r="W66" s="1" t="s">
        <v>43</v>
      </c>
      <c r="X66" s="1" t="s">
        <v>25</v>
      </c>
    </row>
    <row r="67" spans="1:25" x14ac:dyDescent="0.2">
      <c r="A67" s="1" t="s">
        <v>30</v>
      </c>
      <c r="B67" s="1" t="s">
        <v>196</v>
      </c>
      <c r="C67" s="3" t="s">
        <v>118</v>
      </c>
      <c r="D67" s="1" t="s">
        <v>628</v>
      </c>
      <c r="E67" s="1" t="s">
        <v>629</v>
      </c>
      <c r="F67" s="2" t="s">
        <v>531</v>
      </c>
      <c r="G67" s="1" t="s">
        <v>531</v>
      </c>
      <c r="I67" s="1" t="s">
        <v>373</v>
      </c>
      <c r="J67" s="1" t="s">
        <v>261</v>
      </c>
      <c r="K67" s="1" t="s">
        <v>68</v>
      </c>
      <c r="L67" s="1" t="s">
        <v>262</v>
      </c>
      <c r="M67" s="1" t="s">
        <v>263</v>
      </c>
      <c r="N67" s="1" t="s">
        <v>264</v>
      </c>
      <c r="O67" s="1" t="s">
        <v>265</v>
      </c>
      <c r="P67" s="1" t="s">
        <v>78</v>
      </c>
      <c r="Q67" s="1" t="s">
        <v>79</v>
      </c>
      <c r="R67" s="1">
        <v>344</v>
      </c>
      <c r="S67" s="1">
        <v>25971</v>
      </c>
      <c r="V67" s="1" t="s">
        <v>110</v>
      </c>
      <c r="W67" s="1" t="s">
        <v>109</v>
      </c>
      <c r="X67" s="1" t="s">
        <v>25</v>
      </c>
    </row>
    <row r="68" spans="1:25" x14ac:dyDescent="0.2">
      <c r="A68" s="1" t="s">
        <v>62</v>
      </c>
      <c r="B68" s="1" t="s">
        <v>196</v>
      </c>
      <c r="C68" s="3" t="s">
        <v>118</v>
      </c>
      <c r="D68" s="1" t="s">
        <v>388</v>
      </c>
      <c r="E68" s="1" t="s">
        <v>389</v>
      </c>
      <c r="F68" s="2" t="s">
        <v>422</v>
      </c>
      <c r="G68" s="1" t="s">
        <v>422</v>
      </c>
      <c r="I68" s="1" t="s">
        <v>91</v>
      </c>
      <c r="J68" s="1" t="s">
        <v>261</v>
      </c>
      <c r="K68" s="1" t="s">
        <v>68</v>
      </c>
      <c r="L68" s="1" t="s">
        <v>262</v>
      </c>
      <c r="M68" s="1" t="s">
        <v>263</v>
      </c>
      <c r="N68" s="1" t="s">
        <v>264</v>
      </c>
      <c r="O68" s="1" t="s">
        <v>265</v>
      </c>
      <c r="P68" s="1" t="s">
        <v>78</v>
      </c>
      <c r="Q68" s="1" t="s">
        <v>79</v>
      </c>
      <c r="R68" s="1">
        <v>158</v>
      </c>
      <c r="S68" s="1">
        <v>25971</v>
      </c>
      <c r="V68" s="1" t="s">
        <v>110</v>
      </c>
      <c r="W68" s="1" t="s">
        <v>109</v>
      </c>
      <c r="X68" s="1" t="s">
        <v>25</v>
      </c>
      <c r="Y68" s="4">
        <f>R68+R67+R66+R65+R64+R63</f>
        <v>1407</v>
      </c>
    </row>
    <row r="69" spans="1:25" x14ac:dyDescent="0.2">
      <c r="A69" s="1" t="s">
        <v>63</v>
      </c>
      <c r="B69" s="1" t="s">
        <v>193</v>
      </c>
      <c r="C69" s="3" t="s">
        <v>191</v>
      </c>
      <c r="D69" s="1" t="s">
        <v>503</v>
      </c>
      <c r="E69" s="1" t="s">
        <v>504</v>
      </c>
      <c r="F69" s="2" t="s">
        <v>506</v>
      </c>
      <c r="G69" s="1" t="s">
        <v>506</v>
      </c>
      <c r="I69" s="1" t="s">
        <v>374</v>
      </c>
      <c r="J69" s="1" t="s">
        <v>507</v>
      </c>
      <c r="K69" s="1" t="s">
        <v>21</v>
      </c>
      <c r="L69" s="1" t="s">
        <v>108</v>
      </c>
      <c r="M69" s="1" t="s">
        <v>22</v>
      </c>
      <c r="N69" s="1" t="s">
        <v>508</v>
      </c>
      <c r="O69" s="1" t="s">
        <v>509</v>
      </c>
      <c r="P69" s="1" t="s">
        <v>78</v>
      </c>
      <c r="Q69" s="1" t="s">
        <v>79</v>
      </c>
      <c r="R69" s="1">
        <v>490</v>
      </c>
      <c r="S69" s="1">
        <v>25895</v>
      </c>
      <c r="V69" s="1" t="s">
        <v>47</v>
      </c>
      <c r="W69" s="1" t="s">
        <v>47</v>
      </c>
      <c r="X69" s="1" t="s">
        <v>25</v>
      </c>
    </row>
    <row r="70" spans="1:25" x14ac:dyDescent="0.2">
      <c r="A70" s="1" t="s">
        <v>63</v>
      </c>
      <c r="B70" s="1" t="s">
        <v>193</v>
      </c>
      <c r="C70" s="3" t="s">
        <v>191</v>
      </c>
      <c r="D70" s="1" t="s">
        <v>632</v>
      </c>
      <c r="E70" s="1" t="s">
        <v>633</v>
      </c>
      <c r="F70" s="2" t="s">
        <v>141</v>
      </c>
      <c r="G70" s="1" t="s">
        <v>141</v>
      </c>
      <c r="I70" s="1" t="s">
        <v>380</v>
      </c>
      <c r="J70" s="1" t="s">
        <v>507</v>
      </c>
      <c r="K70" s="1" t="s">
        <v>21</v>
      </c>
      <c r="L70" s="1" t="s">
        <v>108</v>
      </c>
      <c r="M70" s="1" t="s">
        <v>22</v>
      </c>
      <c r="N70" s="1" t="s">
        <v>508</v>
      </c>
      <c r="O70" s="1" t="s">
        <v>509</v>
      </c>
      <c r="P70" s="1" t="s">
        <v>78</v>
      </c>
      <c r="Q70" s="1" t="s">
        <v>79</v>
      </c>
      <c r="R70" s="1">
        <v>601</v>
      </c>
      <c r="S70" s="1">
        <v>25895</v>
      </c>
      <c r="V70" s="1" t="s">
        <v>47</v>
      </c>
      <c r="W70" s="1" t="s">
        <v>47</v>
      </c>
      <c r="X70" s="1" t="s">
        <v>25</v>
      </c>
    </row>
    <row r="71" spans="1:25" x14ac:dyDescent="0.2">
      <c r="A71" s="1" t="s">
        <v>30</v>
      </c>
      <c r="B71" s="1" t="s">
        <v>196</v>
      </c>
      <c r="C71" s="3" t="s">
        <v>118</v>
      </c>
      <c r="D71" s="1" t="s">
        <v>623</v>
      </c>
      <c r="E71" s="1" t="s">
        <v>624</v>
      </c>
      <c r="F71" s="2" t="s">
        <v>625</v>
      </c>
      <c r="G71" s="1" t="s">
        <v>625</v>
      </c>
      <c r="I71" s="1" t="s">
        <v>375</v>
      </c>
      <c r="J71" s="1" t="s">
        <v>507</v>
      </c>
      <c r="K71" s="1" t="s">
        <v>21</v>
      </c>
      <c r="L71" s="1" t="s">
        <v>108</v>
      </c>
      <c r="M71" s="1" t="s">
        <v>22</v>
      </c>
      <c r="N71" s="1" t="s">
        <v>508</v>
      </c>
      <c r="O71" s="1" t="s">
        <v>509</v>
      </c>
      <c r="P71" s="1" t="s">
        <v>78</v>
      </c>
      <c r="Q71" s="1" t="s">
        <v>79</v>
      </c>
      <c r="R71" s="1">
        <v>373</v>
      </c>
      <c r="S71" s="1">
        <v>25939</v>
      </c>
      <c r="V71" s="1" t="s">
        <v>45</v>
      </c>
      <c r="W71" s="1" t="s">
        <v>45</v>
      </c>
      <c r="X71" s="1" t="s">
        <v>25</v>
      </c>
    </row>
    <row r="72" spans="1:25" x14ac:dyDescent="0.2">
      <c r="A72" s="1" t="s">
        <v>62</v>
      </c>
      <c r="B72" s="1" t="s">
        <v>196</v>
      </c>
      <c r="C72" s="3" t="s">
        <v>118</v>
      </c>
      <c r="D72" s="1" t="s">
        <v>588</v>
      </c>
      <c r="E72" s="1" t="s">
        <v>589</v>
      </c>
      <c r="F72" s="2" t="s">
        <v>111</v>
      </c>
      <c r="G72" s="1" t="s">
        <v>111</v>
      </c>
      <c r="I72" s="1" t="s">
        <v>374</v>
      </c>
      <c r="J72" s="1" t="s">
        <v>507</v>
      </c>
      <c r="K72" s="1" t="s">
        <v>21</v>
      </c>
      <c r="L72" s="1" t="s">
        <v>108</v>
      </c>
      <c r="M72" s="1" t="s">
        <v>22</v>
      </c>
      <c r="N72" s="1" t="s">
        <v>508</v>
      </c>
      <c r="O72" s="1" t="s">
        <v>509</v>
      </c>
      <c r="P72" s="1" t="s">
        <v>78</v>
      </c>
      <c r="Q72" s="1" t="s">
        <v>79</v>
      </c>
      <c r="R72" s="1">
        <v>531</v>
      </c>
      <c r="S72" s="1">
        <v>25847</v>
      </c>
      <c r="V72" s="1" t="s">
        <v>44</v>
      </c>
      <c r="W72" s="1" t="s">
        <v>44</v>
      </c>
      <c r="X72" s="1" t="s">
        <v>25</v>
      </c>
    </row>
    <row r="73" spans="1:25" x14ac:dyDescent="0.2">
      <c r="A73" s="1" t="s">
        <v>62</v>
      </c>
      <c r="B73" s="1" t="s">
        <v>196</v>
      </c>
      <c r="C73" s="3" t="s">
        <v>118</v>
      </c>
      <c r="D73" s="1" t="s">
        <v>632</v>
      </c>
      <c r="E73" s="1" t="s">
        <v>633</v>
      </c>
      <c r="F73" s="2" t="s">
        <v>85</v>
      </c>
      <c r="G73" s="1" t="s">
        <v>85</v>
      </c>
      <c r="I73" s="1" t="s">
        <v>375</v>
      </c>
      <c r="J73" s="1" t="s">
        <v>507</v>
      </c>
      <c r="K73" s="1" t="s">
        <v>21</v>
      </c>
      <c r="L73" s="1" t="s">
        <v>108</v>
      </c>
      <c r="M73" s="1" t="s">
        <v>22</v>
      </c>
      <c r="N73" s="1" t="s">
        <v>508</v>
      </c>
      <c r="O73" s="1" t="s">
        <v>509</v>
      </c>
      <c r="P73" s="1" t="s">
        <v>78</v>
      </c>
      <c r="Q73" s="1" t="s">
        <v>79</v>
      </c>
      <c r="R73" s="1">
        <v>543</v>
      </c>
      <c r="S73" s="1">
        <v>25847</v>
      </c>
      <c r="V73" s="1" t="s">
        <v>44</v>
      </c>
      <c r="W73" s="1" t="s">
        <v>44</v>
      </c>
      <c r="X73" s="1" t="s">
        <v>25</v>
      </c>
      <c r="Y73" s="4">
        <f>R73+R72+R71+R70+R69</f>
        <v>2538</v>
      </c>
    </row>
    <row r="74" spans="1:25" x14ac:dyDescent="0.2">
      <c r="A74" s="1" t="s">
        <v>30</v>
      </c>
      <c r="B74" s="1" t="s">
        <v>196</v>
      </c>
      <c r="C74" s="3" t="s">
        <v>118</v>
      </c>
      <c r="D74" s="1" t="s">
        <v>189</v>
      </c>
      <c r="E74" s="1" t="s">
        <v>190</v>
      </c>
      <c r="F74" s="2" t="s">
        <v>272</v>
      </c>
      <c r="G74" s="1" t="s">
        <v>272</v>
      </c>
      <c r="H74" s="1" t="s">
        <v>165</v>
      </c>
      <c r="I74" s="1" t="s">
        <v>50</v>
      </c>
      <c r="J74" s="1" t="s">
        <v>273</v>
      </c>
      <c r="K74" s="1" t="s">
        <v>68</v>
      </c>
      <c r="L74" s="1" t="s">
        <v>274</v>
      </c>
      <c r="M74" s="1" t="s">
        <v>275</v>
      </c>
      <c r="N74" s="1" t="s">
        <v>276</v>
      </c>
      <c r="O74" s="1" t="s">
        <v>277</v>
      </c>
      <c r="P74" s="1" t="s">
        <v>78</v>
      </c>
      <c r="Q74" s="1" t="s">
        <v>79</v>
      </c>
      <c r="R74" s="1">
        <v>192</v>
      </c>
      <c r="S74" s="1">
        <v>25895</v>
      </c>
      <c r="V74" s="1" t="s">
        <v>47</v>
      </c>
      <c r="W74" s="1" t="s">
        <v>47</v>
      </c>
      <c r="X74" s="1" t="s">
        <v>25</v>
      </c>
    </row>
    <row r="75" spans="1:25" x14ac:dyDescent="0.2">
      <c r="A75" s="1" t="s">
        <v>30</v>
      </c>
      <c r="B75" s="1" t="s">
        <v>196</v>
      </c>
      <c r="C75" s="3" t="s">
        <v>118</v>
      </c>
      <c r="D75" s="1" t="s">
        <v>349</v>
      </c>
      <c r="E75" s="1" t="s">
        <v>350</v>
      </c>
      <c r="F75" s="2" t="s">
        <v>364</v>
      </c>
      <c r="G75" s="1" t="s">
        <v>364</v>
      </c>
      <c r="I75" s="1" t="s">
        <v>343</v>
      </c>
      <c r="J75" s="1" t="s">
        <v>273</v>
      </c>
      <c r="K75" s="1" t="s">
        <v>68</v>
      </c>
      <c r="L75" s="1" t="s">
        <v>274</v>
      </c>
      <c r="M75" s="1" t="s">
        <v>275</v>
      </c>
      <c r="N75" s="1" t="s">
        <v>276</v>
      </c>
      <c r="O75" s="1" t="s">
        <v>277</v>
      </c>
      <c r="P75" s="1" t="s">
        <v>78</v>
      </c>
      <c r="Q75" s="1" t="s">
        <v>79</v>
      </c>
      <c r="R75" s="1">
        <v>114</v>
      </c>
      <c r="S75" s="1">
        <v>25895</v>
      </c>
      <c r="V75" s="1" t="s">
        <v>47</v>
      </c>
      <c r="W75" s="1" t="s">
        <v>47</v>
      </c>
      <c r="X75" s="1" t="s">
        <v>25</v>
      </c>
    </row>
    <row r="76" spans="1:25" x14ac:dyDescent="0.2">
      <c r="A76" s="1" t="s">
        <v>62</v>
      </c>
      <c r="B76" s="1" t="s">
        <v>196</v>
      </c>
      <c r="C76" s="3" t="s">
        <v>118</v>
      </c>
      <c r="D76" s="1" t="s">
        <v>310</v>
      </c>
      <c r="E76" s="1" t="s">
        <v>311</v>
      </c>
      <c r="F76" s="2" t="s">
        <v>335</v>
      </c>
      <c r="G76" s="1" t="s">
        <v>335</v>
      </c>
      <c r="H76" s="1" t="s">
        <v>174</v>
      </c>
      <c r="I76" s="1" t="s">
        <v>138</v>
      </c>
      <c r="J76" s="1" t="s">
        <v>273</v>
      </c>
      <c r="K76" s="1" t="s">
        <v>68</v>
      </c>
      <c r="L76" s="1" t="s">
        <v>274</v>
      </c>
      <c r="M76" s="1" t="s">
        <v>275</v>
      </c>
      <c r="N76" s="1" t="s">
        <v>276</v>
      </c>
      <c r="O76" s="1" t="s">
        <v>277</v>
      </c>
      <c r="P76" s="1" t="s">
        <v>78</v>
      </c>
      <c r="Q76" s="1" t="s">
        <v>79</v>
      </c>
      <c r="R76" s="1">
        <v>175</v>
      </c>
      <c r="S76" s="1">
        <v>25898</v>
      </c>
      <c r="V76" s="1" t="s">
        <v>94</v>
      </c>
      <c r="W76" s="1" t="s">
        <v>94</v>
      </c>
      <c r="X76" s="1" t="s">
        <v>25</v>
      </c>
      <c r="Y76" s="4">
        <f>R76+R75+R74</f>
        <v>481</v>
      </c>
    </row>
    <row r="77" spans="1:25" x14ac:dyDescent="0.2">
      <c r="A77" s="1" t="s">
        <v>30</v>
      </c>
      <c r="B77" s="1" t="s">
        <v>196</v>
      </c>
      <c r="C77" s="3" t="s">
        <v>118</v>
      </c>
      <c r="D77" s="1" t="s">
        <v>432</v>
      </c>
      <c r="E77" s="1" t="s">
        <v>433</v>
      </c>
      <c r="F77" s="2" t="s">
        <v>447</v>
      </c>
      <c r="G77" s="1" t="s">
        <v>447</v>
      </c>
      <c r="I77" s="1" t="s">
        <v>375</v>
      </c>
      <c r="J77" s="1" t="s">
        <v>400</v>
      </c>
      <c r="K77" s="1" t="s">
        <v>21</v>
      </c>
      <c r="L77" s="1" t="s">
        <v>401</v>
      </c>
      <c r="M77" s="1" t="s">
        <v>104</v>
      </c>
      <c r="N77" s="1" t="s">
        <v>402</v>
      </c>
      <c r="O77" s="1" t="s">
        <v>403</v>
      </c>
      <c r="P77" s="1" t="s">
        <v>78</v>
      </c>
      <c r="Q77" s="1" t="s">
        <v>79</v>
      </c>
      <c r="R77" s="1">
        <v>525</v>
      </c>
      <c r="S77" s="1">
        <v>25961</v>
      </c>
      <c r="V77" s="1" t="s">
        <v>45</v>
      </c>
      <c r="W77" s="1" t="s">
        <v>57</v>
      </c>
      <c r="X77" s="1" t="s">
        <v>25</v>
      </c>
    </row>
    <row r="78" spans="1:25" x14ac:dyDescent="0.2">
      <c r="A78" s="1" t="s">
        <v>30</v>
      </c>
      <c r="B78" s="1" t="s">
        <v>196</v>
      </c>
      <c r="C78" s="3" t="s">
        <v>118</v>
      </c>
      <c r="D78" s="1" t="s">
        <v>604</v>
      </c>
      <c r="E78" s="1" t="s">
        <v>605</v>
      </c>
      <c r="F78" s="2" t="s">
        <v>306</v>
      </c>
      <c r="G78" s="1" t="s">
        <v>306</v>
      </c>
      <c r="I78" s="1" t="s">
        <v>383</v>
      </c>
      <c r="J78" s="1" t="s">
        <v>400</v>
      </c>
      <c r="K78" s="1" t="s">
        <v>21</v>
      </c>
      <c r="L78" s="1" t="s">
        <v>401</v>
      </c>
      <c r="M78" s="1" t="s">
        <v>104</v>
      </c>
      <c r="N78" s="1" t="s">
        <v>402</v>
      </c>
      <c r="O78" s="1" t="s">
        <v>403</v>
      </c>
      <c r="P78" s="1" t="s">
        <v>78</v>
      </c>
      <c r="Q78" s="1" t="s">
        <v>79</v>
      </c>
      <c r="R78" s="1">
        <v>164</v>
      </c>
      <c r="S78" s="1">
        <v>25939</v>
      </c>
      <c r="V78" s="1" t="s">
        <v>45</v>
      </c>
      <c r="W78" s="1" t="s">
        <v>45</v>
      </c>
      <c r="X78" s="1" t="s">
        <v>25</v>
      </c>
      <c r="Y78" s="4">
        <f>R78+R77</f>
        <v>689</v>
      </c>
    </row>
    <row r="79" spans="1:25" x14ac:dyDescent="0.2">
      <c r="A79" s="1" t="s">
        <v>30</v>
      </c>
      <c r="B79" s="1" t="s">
        <v>196</v>
      </c>
      <c r="C79" s="3" t="s">
        <v>118</v>
      </c>
      <c r="D79" s="1" t="s">
        <v>189</v>
      </c>
      <c r="E79" s="1" t="s">
        <v>190</v>
      </c>
      <c r="F79" s="2" t="s">
        <v>236</v>
      </c>
      <c r="G79" s="1" t="s">
        <v>236</v>
      </c>
      <c r="H79" s="1" t="s">
        <v>179</v>
      </c>
      <c r="I79" s="1" t="s">
        <v>33</v>
      </c>
      <c r="J79" s="1" t="s">
        <v>237</v>
      </c>
      <c r="K79" s="1" t="s">
        <v>80</v>
      </c>
      <c r="L79" s="1" t="s">
        <v>162</v>
      </c>
      <c r="M79" s="1" t="s">
        <v>238</v>
      </c>
      <c r="N79" s="1" t="s">
        <v>239</v>
      </c>
      <c r="O79" s="1" t="s">
        <v>240</v>
      </c>
      <c r="P79" s="1" t="s">
        <v>78</v>
      </c>
      <c r="Q79" s="1" t="s">
        <v>79</v>
      </c>
      <c r="R79" s="1">
        <v>450</v>
      </c>
      <c r="S79" s="1">
        <v>25989</v>
      </c>
      <c r="V79" s="1" t="s">
        <v>23</v>
      </c>
      <c r="W79" s="1" t="s">
        <v>24</v>
      </c>
      <c r="X79" s="1" t="s">
        <v>25</v>
      </c>
    </row>
    <row r="80" spans="1:25" x14ac:dyDescent="0.2">
      <c r="A80" s="1" t="s">
        <v>62</v>
      </c>
      <c r="B80" s="1" t="s">
        <v>196</v>
      </c>
      <c r="C80" s="3" t="s">
        <v>118</v>
      </c>
      <c r="D80" s="1" t="s">
        <v>310</v>
      </c>
      <c r="E80" s="1" t="s">
        <v>311</v>
      </c>
      <c r="F80" s="2" t="s">
        <v>320</v>
      </c>
      <c r="G80" s="1" t="s">
        <v>320</v>
      </c>
      <c r="H80" s="1" t="s">
        <v>169</v>
      </c>
      <c r="I80" s="1" t="s">
        <v>32</v>
      </c>
      <c r="J80" s="1" t="s">
        <v>237</v>
      </c>
      <c r="K80" s="1" t="s">
        <v>80</v>
      </c>
      <c r="L80" s="1" t="s">
        <v>162</v>
      </c>
      <c r="M80" s="1" t="s">
        <v>238</v>
      </c>
      <c r="N80" s="1" t="s">
        <v>239</v>
      </c>
      <c r="O80" s="1" t="s">
        <v>240</v>
      </c>
      <c r="P80" s="1" t="s">
        <v>78</v>
      </c>
      <c r="Q80" s="1" t="s">
        <v>79</v>
      </c>
      <c r="R80" s="1">
        <v>430</v>
      </c>
      <c r="S80" s="1">
        <v>25749</v>
      </c>
      <c r="V80" s="1" t="s">
        <v>38</v>
      </c>
      <c r="W80" s="1" t="s">
        <v>27</v>
      </c>
      <c r="X80" s="1" t="s">
        <v>25</v>
      </c>
    </row>
    <row r="81" spans="1:25" x14ac:dyDescent="0.2">
      <c r="A81" s="1" t="s">
        <v>62</v>
      </c>
      <c r="B81" s="1" t="s">
        <v>196</v>
      </c>
      <c r="C81" s="3" t="s">
        <v>118</v>
      </c>
      <c r="D81" s="1" t="s">
        <v>526</v>
      </c>
      <c r="E81" s="1" t="s">
        <v>527</v>
      </c>
      <c r="F81" s="2" t="s">
        <v>528</v>
      </c>
      <c r="G81" s="1" t="s">
        <v>528</v>
      </c>
      <c r="H81" s="1" t="s">
        <v>172</v>
      </c>
      <c r="I81" s="1" t="s">
        <v>122</v>
      </c>
      <c r="J81" s="1" t="s">
        <v>237</v>
      </c>
      <c r="K81" s="1" t="s">
        <v>80</v>
      </c>
      <c r="L81" s="1" t="s">
        <v>162</v>
      </c>
      <c r="M81" s="1" t="s">
        <v>238</v>
      </c>
      <c r="N81" s="1" t="s">
        <v>239</v>
      </c>
      <c r="O81" s="1" t="s">
        <v>240</v>
      </c>
      <c r="P81" s="1" t="s">
        <v>78</v>
      </c>
      <c r="Q81" s="1" t="s">
        <v>79</v>
      </c>
      <c r="R81" s="1">
        <v>427</v>
      </c>
      <c r="S81" s="1">
        <v>25691</v>
      </c>
      <c r="V81" s="1" t="s">
        <v>40</v>
      </c>
      <c r="W81" s="1" t="s">
        <v>41</v>
      </c>
      <c r="X81" s="1" t="s">
        <v>25</v>
      </c>
      <c r="Y81" s="4">
        <f>R81+R80+R79</f>
        <v>1307</v>
      </c>
    </row>
    <row r="82" spans="1:25" x14ac:dyDescent="0.2">
      <c r="A82" s="1" t="s">
        <v>63</v>
      </c>
      <c r="B82" s="1" t="s">
        <v>193</v>
      </c>
      <c r="C82" s="3" t="s">
        <v>191</v>
      </c>
      <c r="D82" s="1" t="s">
        <v>626</v>
      </c>
      <c r="E82" s="1" t="s">
        <v>627</v>
      </c>
      <c r="F82" s="2" t="s">
        <v>71</v>
      </c>
      <c r="G82" s="1" t="s">
        <v>71</v>
      </c>
      <c r="I82" s="1" t="s">
        <v>66</v>
      </c>
      <c r="J82" s="1" t="s">
        <v>580</v>
      </c>
      <c r="K82" s="1" t="s">
        <v>115</v>
      </c>
      <c r="L82" s="1" t="s">
        <v>155</v>
      </c>
      <c r="M82" s="1" t="s">
        <v>95</v>
      </c>
      <c r="N82" s="1" t="s">
        <v>581</v>
      </c>
      <c r="O82" s="1" t="s">
        <v>582</v>
      </c>
      <c r="P82" s="1" t="s">
        <v>78</v>
      </c>
      <c r="Q82" s="1" t="s">
        <v>79</v>
      </c>
      <c r="R82" s="1">
        <v>983</v>
      </c>
      <c r="S82" s="1">
        <v>25812</v>
      </c>
      <c r="V82" s="1" t="s">
        <v>28</v>
      </c>
      <c r="W82" s="1" t="s">
        <v>42</v>
      </c>
      <c r="X82" s="1" t="s">
        <v>25</v>
      </c>
    </row>
    <row r="83" spans="1:25" x14ac:dyDescent="0.2">
      <c r="A83" s="1" t="s">
        <v>30</v>
      </c>
      <c r="B83" s="1" t="s">
        <v>196</v>
      </c>
      <c r="C83" s="3" t="s">
        <v>118</v>
      </c>
      <c r="D83" s="1" t="s">
        <v>614</v>
      </c>
      <c r="E83" s="1" t="s">
        <v>615</v>
      </c>
      <c r="F83" s="2" t="s">
        <v>347</v>
      </c>
      <c r="G83" s="1" t="s">
        <v>347</v>
      </c>
      <c r="I83" s="1" t="s">
        <v>66</v>
      </c>
      <c r="J83" s="1" t="s">
        <v>580</v>
      </c>
      <c r="K83" s="1" t="s">
        <v>115</v>
      </c>
      <c r="L83" s="1" t="s">
        <v>155</v>
      </c>
      <c r="M83" s="1" t="s">
        <v>95</v>
      </c>
      <c r="N83" s="1" t="s">
        <v>581</v>
      </c>
      <c r="O83" s="1" t="s">
        <v>582</v>
      </c>
      <c r="P83" s="1" t="s">
        <v>78</v>
      </c>
      <c r="Q83" s="1" t="s">
        <v>79</v>
      </c>
      <c r="R83" s="1">
        <v>727</v>
      </c>
      <c r="S83" s="1">
        <v>25691</v>
      </c>
      <c r="V83" s="1" t="s">
        <v>40</v>
      </c>
      <c r="W83" s="1" t="s">
        <v>41</v>
      </c>
      <c r="X83" s="1" t="s">
        <v>25</v>
      </c>
    </row>
    <row r="84" spans="1:25" x14ac:dyDescent="0.2">
      <c r="A84" s="1" t="s">
        <v>30</v>
      </c>
      <c r="B84" s="1" t="s">
        <v>196</v>
      </c>
      <c r="C84" s="3" t="s">
        <v>118</v>
      </c>
      <c r="D84" s="1" t="s">
        <v>626</v>
      </c>
      <c r="E84" s="1" t="s">
        <v>627</v>
      </c>
      <c r="F84" s="2" t="s">
        <v>134</v>
      </c>
      <c r="G84" s="1" t="s">
        <v>134</v>
      </c>
      <c r="I84" s="1" t="s">
        <v>66</v>
      </c>
      <c r="J84" s="1" t="s">
        <v>580</v>
      </c>
      <c r="K84" s="1" t="s">
        <v>115</v>
      </c>
      <c r="L84" s="1" t="s">
        <v>155</v>
      </c>
      <c r="M84" s="1" t="s">
        <v>95</v>
      </c>
      <c r="N84" s="1" t="s">
        <v>581</v>
      </c>
      <c r="O84" s="1" t="s">
        <v>582</v>
      </c>
      <c r="P84" s="1" t="s">
        <v>78</v>
      </c>
      <c r="Q84" s="1" t="s">
        <v>79</v>
      </c>
      <c r="R84" s="1">
        <v>917</v>
      </c>
      <c r="S84" s="1">
        <v>25939</v>
      </c>
      <c r="V84" s="1" t="s">
        <v>45</v>
      </c>
      <c r="W84" s="1" t="s">
        <v>45</v>
      </c>
      <c r="X84" s="1" t="s">
        <v>25</v>
      </c>
      <c r="Y84" s="4">
        <f>R84+R83+R82</f>
        <v>2627</v>
      </c>
    </row>
    <row r="85" spans="1:25" x14ac:dyDescent="0.2">
      <c r="A85" s="1" t="s">
        <v>64</v>
      </c>
      <c r="B85" s="1" t="s">
        <v>193</v>
      </c>
      <c r="C85" s="3" t="s">
        <v>191</v>
      </c>
      <c r="D85" s="1" t="s">
        <v>349</v>
      </c>
      <c r="E85" s="1" t="s">
        <v>350</v>
      </c>
      <c r="F85" s="2" t="s">
        <v>362</v>
      </c>
      <c r="G85" s="1" t="s">
        <v>362</v>
      </c>
      <c r="I85" s="1" t="s">
        <v>143</v>
      </c>
      <c r="J85" s="1" t="s">
        <v>322</v>
      </c>
      <c r="K85" s="1" t="s">
        <v>163</v>
      </c>
      <c r="L85" s="1" t="s">
        <v>323</v>
      </c>
      <c r="M85" s="1" t="s">
        <v>112</v>
      </c>
      <c r="N85" s="1" t="s">
        <v>324</v>
      </c>
      <c r="O85" s="1" t="s">
        <v>325</v>
      </c>
      <c r="P85" s="1" t="s">
        <v>78</v>
      </c>
      <c r="Q85" s="1" t="s">
        <v>79</v>
      </c>
      <c r="R85" s="1">
        <v>452</v>
      </c>
      <c r="S85" s="1">
        <v>26326</v>
      </c>
      <c r="V85" s="1" t="s">
        <v>64</v>
      </c>
      <c r="W85" s="1" t="s">
        <v>65</v>
      </c>
      <c r="X85" s="1" t="s">
        <v>31</v>
      </c>
    </row>
    <row r="86" spans="1:25" x14ac:dyDescent="0.2">
      <c r="A86" s="1" t="s">
        <v>63</v>
      </c>
      <c r="B86" s="1" t="s">
        <v>193</v>
      </c>
      <c r="C86" s="3" t="s">
        <v>191</v>
      </c>
      <c r="D86" s="1" t="s">
        <v>310</v>
      </c>
      <c r="E86" s="1" t="s">
        <v>311</v>
      </c>
      <c r="F86" s="2" t="s">
        <v>321</v>
      </c>
      <c r="G86" s="1" t="s">
        <v>321</v>
      </c>
      <c r="H86" s="1" t="s">
        <v>181</v>
      </c>
      <c r="I86" s="1" t="s">
        <v>122</v>
      </c>
      <c r="J86" s="1" t="s">
        <v>322</v>
      </c>
      <c r="K86" s="1" t="s">
        <v>163</v>
      </c>
      <c r="L86" s="1" t="s">
        <v>323</v>
      </c>
      <c r="M86" s="1" t="s">
        <v>112</v>
      </c>
      <c r="N86" s="1" t="s">
        <v>324</v>
      </c>
      <c r="O86" s="1" t="s">
        <v>325</v>
      </c>
      <c r="P86" s="1" t="s">
        <v>78</v>
      </c>
      <c r="Q86" s="1" t="s">
        <v>79</v>
      </c>
      <c r="R86" s="1">
        <v>427</v>
      </c>
      <c r="S86" s="1">
        <v>27397</v>
      </c>
      <c r="V86" s="1" t="s">
        <v>132</v>
      </c>
      <c r="W86" s="1" t="s">
        <v>132</v>
      </c>
      <c r="X86" s="1" t="s">
        <v>31</v>
      </c>
      <c r="Y86" s="4">
        <f>R86+R85</f>
        <v>879</v>
      </c>
    </row>
    <row r="87" spans="1:25" x14ac:dyDescent="0.2">
      <c r="A87" s="1" t="s">
        <v>30</v>
      </c>
      <c r="B87" s="1" t="s">
        <v>196</v>
      </c>
      <c r="C87" s="3" t="s">
        <v>118</v>
      </c>
      <c r="D87" s="1" t="s">
        <v>593</v>
      </c>
      <c r="E87" s="1" t="s">
        <v>594</v>
      </c>
      <c r="F87" s="2" t="s">
        <v>307</v>
      </c>
      <c r="G87" s="1" t="s">
        <v>307</v>
      </c>
      <c r="I87" s="1" t="s">
        <v>378</v>
      </c>
      <c r="J87" s="1" t="s">
        <v>600</v>
      </c>
      <c r="K87" s="1" t="s">
        <v>442</v>
      </c>
      <c r="L87" s="1" t="s">
        <v>100</v>
      </c>
      <c r="M87" s="1" t="s">
        <v>107</v>
      </c>
      <c r="N87" s="1" t="s">
        <v>601</v>
      </c>
      <c r="O87" s="1" t="s">
        <v>602</v>
      </c>
      <c r="P87" s="1" t="s">
        <v>78</v>
      </c>
      <c r="Q87" s="1" t="s">
        <v>79</v>
      </c>
      <c r="R87" s="1">
        <v>438</v>
      </c>
      <c r="S87" s="1">
        <v>26775</v>
      </c>
      <c r="V87" s="1" t="s">
        <v>128</v>
      </c>
      <c r="W87" s="1" t="s">
        <v>128</v>
      </c>
      <c r="X87" s="1" t="s">
        <v>31</v>
      </c>
    </row>
    <row r="88" spans="1:25" x14ac:dyDescent="0.2">
      <c r="A88" s="1" t="s">
        <v>30</v>
      </c>
      <c r="B88" s="1" t="s">
        <v>196</v>
      </c>
      <c r="C88" s="3" t="s">
        <v>118</v>
      </c>
      <c r="D88" s="1" t="s">
        <v>614</v>
      </c>
      <c r="E88" s="1" t="s">
        <v>615</v>
      </c>
      <c r="F88" s="2" t="s">
        <v>551</v>
      </c>
      <c r="G88" s="1" t="s">
        <v>551</v>
      </c>
      <c r="I88" s="1" t="s">
        <v>381</v>
      </c>
      <c r="J88" s="1" t="s">
        <v>600</v>
      </c>
      <c r="K88" s="1" t="s">
        <v>442</v>
      </c>
      <c r="L88" s="1" t="s">
        <v>100</v>
      </c>
      <c r="M88" s="1" t="s">
        <v>107</v>
      </c>
      <c r="N88" s="1" t="s">
        <v>601</v>
      </c>
      <c r="O88" s="1" t="s">
        <v>602</v>
      </c>
      <c r="P88" s="1" t="s">
        <v>78</v>
      </c>
      <c r="Q88" s="1" t="s">
        <v>79</v>
      </c>
      <c r="R88" s="1">
        <v>448</v>
      </c>
      <c r="S88" s="1">
        <v>26330</v>
      </c>
      <c r="V88" s="1" t="s">
        <v>59</v>
      </c>
      <c r="W88" s="1" t="s">
        <v>59</v>
      </c>
      <c r="X88" s="1" t="s">
        <v>31</v>
      </c>
    </row>
    <row r="89" spans="1:25" x14ac:dyDescent="0.2">
      <c r="A89" s="1" t="s">
        <v>62</v>
      </c>
      <c r="B89" s="1" t="s">
        <v>196</v>
      </c>
      <c r="C89" s="3" t="s">
        <v>118</v>
      </c>
      <c r="D89" s="1" t="s">
        <v>626</v>
      </c>
      <c r="E89" s="1" t="s">
        <v>627</v>
      </c>
      <c r="F89" s="2" t="s">
        <v>533</v>
      </c>
      <c r="G89" s="1" t="s">
        <v>533</v>
      </c>
      <c r="I89" s="1" t="s">
        <v>386</v>
      </c>
      <c r="J89" s="1" t="s">
        <v>600</v>
      </c>
      <c r="K89" s="1" t="s">
        <v>442</v>
      </c>
      <c r="L89" s="1" t="s">
        <v>100</v>
      </c>
      <c r="M89" s="1" t="s">
        <v>107</v>
      </c>
      <c r="N89" s="1" t="s">
        <v>601</v>
      </c>
      <c r="O89" s="1" t="s">
        <v>602</v>
      </c>
      <c r="P89" s="1" t="s">
        <v>78</v>
      </c>
      <c r="Q89" s="1" t="s">
        <v>79</v>
      </c>
      <c r="R89" s="1">
        <v>465</v>
      </c>
      <c r="S89" s="1">
        <v>26326</v>
      </c>
      <c r="V89" s="1" t="s">
        <v>64</v>
      </c>
      <c r="W89" s="1" t="s">
        <v>65</v>
      </c>
      <c r="X89" s="1" t="s">
        <v>31</v>
      </c>
      <c r="Y89" s="4">
        <f>R89+R88+R87</f>
        <v>1351</v>
      </c>
    </row>
    <row r="90" spans="1:25" x14ac:dyDescent="0.2">
      <c r="A90" s="1" t="s">
        <v>64</v>
      </c>
      <c r="B90" s="1" t="s">
        <v>193</v>
      </c>
      <c r="C90" s="3" t="s">
        <v>191</v>
      </c>
      <c r="D90" s="1" t="s">
        <v>432</v>
      </c>
      <c r="E90" s="1" t="s">
        <v>433</v>
      </c>
      <c r="F90" s="2" t="s">
        <v>441</v>
      </c>
      <c r="G90" s="1" t="s">
        <v>441</v>
      </c>
      <c r="I90" s="1" t="s">
        <v>143</v>
      </c>
      <c r="J90" s="1" t="s">
        <v>395</v>
      </c>
      <c r="K90" s="1" t="s">
        <v>54</v>
      </c>
      <c r="L90" s="1" t="s">
        <v>396</v>
      </c>
      <c r="M90" s="1" t="s">
        <v>99</v>
      </c>
      <c r="N90" s="1" t="s">
        <v>397</v>
      </c>
      <c r="O90" s="1" t="s">
        <v>398</v>
      </c>
      <c r="P90" s="1" t="s">
        <v>78</v>
      </c>
      <c r="Q90" s="1" t="s">
        <v>79</v>
      </c>
      <c r="R90" s="1">
        <v>446</v>
      </c>
      <c r="S90" s="1">
        <v>26767</v>
      </c>
      <c r="V90" s="1" t="s">
        <v>34</v>
      </c>
      <c r="W90" s="1" t="s">
        <v>34</v>
      </c>
      <c r="X90" s="1" t="s">
        <v>31</v>
      </c>
    </row>
    <row r="91" spans="1:25" x14ac:dyDescent="0.2">
      <c r="A91" s="1" t="s">
        <v>64</v>
      </c>
      <c r="B91" s="1" t="s">
        <v>193</v>
      </c>
      <c r="C91" s="3" t="s">
        <v>191</v>
      </c>
      <c r="D91" s="1" t="s">
        <v>562</v>
      </c>
      <c r="E91" s="1" t="s">
        <v>563</v>
      </c>
      <c r="L91" s="7" t="s">
        <v>396</v>
      </c>
      <c r="M91" s="7" t="s">
        <v>99</v>
      </c>
      <c r="N91" s="1" t="s">
        <v>397</v>
      </c>
      <c r="O91" s="1" t="s">
        <v>398</v>
      </c>
      <c r="R91" s="4">
        <v>19.75</v>
      </c>
    </row>
    <row r="92" spans="1:25" x14ac:dyDescent="0.2">
      <c r="A92" s="1" t="s">
        <v>63</v>
      </c>
      <c r="B92" s="1" t="s">
        <v>193</v>
      </c>
      <c r="C92" s="3" t="s">
        <v>191</v>
      </c>
      <c r="D92" s="1" t="s">
        <v>481</v>
      </c>
      <c r="E92" s="1" t="s">
        <v>482</v>
      </c>
      <c r="F92" s="2" t="s">
        <v>484</v>
      </c>
      <c r="G92" s="1" t="s">
        <v>484</v>
      </c>
      <c r="I92" s="1" t="s">
        <v>133</v>
      </c>
      <c r="J92" s="1" t="s">
        <v>395</v>
      </c>
      <c r="K92" s="1" t="s">
        <v>54</v>
      </c>
      <c r="L92" s="1" t="s">
        <v>396</v>
      </c>
      <c r="M92" s="1" t="s">
        <v>99</v>
      </c>
      <c r="N92" s="1" t="s">
        <v>397</v>
      </c>
      <c r="O92" s="1" t="s">
        <v>398</v>
      </c>
      <c r="P92" s="1" t="s">
        <v>78</v>
      </c>
      <c r="Q92" s="1" t="s">
        <v>79</v>
      </c>
      <c r="R92" s="1">
        <v>527</v>
      </c>
      <c r="S92" s="1">
        <v>26703</v>
      </c>
      <c r="V92" s="1" t="s">
        <v>36</v>
      </c>
      <c r="W92" s="1" t="s">
        <v>36</v>
      </c>
      <c r="X92" s="1" t="s">
        <v>31</v>
      </c>
      <c r="Y92" s="4">
        <f>R90+R91+R92</f>
        <v>992.75</v>
      </c>
    </row>
    <row r="93" spans="1:25" x14ac:dyDescent="0.2">
      <c r="A93" s="1" t="s">
        <v>64</v>
      </c>
      <c r="B93" s="1" t="s">
        <v>193</v>
      </c>
      <c r="C93" s="3" t="s">
        <v>191</v>
      </c>
      <c r="D93" s="1" t="s">
        <v>189</v>
      </c>
      <c r="E93" s="1" t="s">
        <v>190</v>
      </c>
      <c r="F93" s="2" t="s">
        <v>282</v>
      </c>
      <c r="G93" s="1" t="s">
        <v>282</v>
      </c>
      <c r="H93" s="1" t="s">
        <v>167</v>
      </c>
      <c r="I93" s="1" t="s">
        <v>98</v>
      </c>
      <c r="J93" s="1" t="s">
        <v>145</v>
      </c>
      <c r="K93" s="1" t="s">
        <v>115</v>
      </c>
      <c r="L93" s="1" t="s">
        <v>146</v>
      </c>
      <c r="M93" s="1" t="s">
        <v>147</v>
      </c>
      <c r="N93" s="1" t="s">
        <v>148</v>
      </c>
      <c r="O93" s="1" t="s">
        <v>149</v>
      </c>
      <c r="P93" s="1" t="s">
        <v>78</v>
      </c>
      <c r="Q93" s="1" t="s">
        <v>79</v>
      </c>
      <c r="R93" s="1">
        <v>592</v>
      </c>
      <c r="S93" s="1">
        <v>27397</v>
      </c>
      <c r="V93" s="1" t="s">
        <v>132</v>
      </c>
      <c r="W93" s="1" t="s">
        <v>132</v>
      </c>
      <c r="X93" s="1" t="s">
        <v>31</v>
      </c>
    </row>
    <row r="94" spans="1:25" x14ac:dyDescent="0.2">
      <c r="A94" s="1" t="s">
        <v>64</v>
      </c>
      <c r="B94" s="1" t="s">
        <v>193</v>
      </c>
      <c r="C94" s="3" t="s">
        <v>191</v>
      </c>
      <c r="D94" s="1" t="s">
        <v>526</v>
      </c>
      <c r="E94" s="1" t="s">
        <v>527</v>
      </c>
      <c r="F94" s="2" t="s">
        <v>545</v>
      </c>
      <c r="G94" s="1" t="s">
        <v>545</v>
      </c>
      <c r="I94" s="1" t="s">
        <v>91</v>
      </c>
      <c r="J94" s="1" t="s">
        <v>145</v>
      </c>
      <c r="K94" s="1" t="s">
        <v>115</v>
      </c>
      <c r="L94" s="1" t="s">
        <v>146</v>
      </c>
      <c r="M94" s="1" t="s">
        <v>147</v>
      </c>
      <c r="N94" s="1" t="s">
        <v>148</v>
      </c>
      <c r="O94" s="1" t="s">
        <v>149</v>
      </c>
      <c r="P94" s="1" t="s">
        <v>78</v>
      </c>
      <c r="Q94" s="1" t="s">
        <v>79</v>
      </c>
      <c r="R94" s="1">
        <v>341</v>
      </c>
      <c r="S94" s="1">
        <v>27374</v>
      </c>
      <c r="V94" s="1" t="s">
        <v>142</v>
      </c>
      <c r="W94" s="1" t="s">
        <v>142</v>
      </c>
      <c r="X94" s="1" t="s">
        <v>31</v>
      </c>
    </row>
    <row r="95" spans="1:25" x14ac:dyDescent="0.2">
      <c r="A95" s="1" t="s">
        <v>30</v>
      </c>
      <c r="B95" s="1" t="s">
        <v>196</v>
      </c>
      <c r="C95" s="3" t="s">
        <v>118</v>
      </c>
      <c r="D95" s="1" t="s">
        <v>189</v>
      </c>
      <c r="E95" s="1" t="s">
        <v>190</v>
      </c>
      <c r="F95" s="2" t="s">
        <v>215</v>
      </c>
      <c r="G95" s="1" t="s">
        <v>215</v>
      </c>
      <c r="H95" s="1" t="s">
        <v>177</v>
      </c>
      <c r="I95" s="1" t="s">
        <v>58</v>
      </c>
      <c r="J95" s="1" t="s">
        <v>145</v>
      </c>
      <c r="K95" s="1" t="s">
        <v>115</v>
      </c>
      <c r="L95" s="1" t="s">
        <v>146</v>
      </c>
      <c r="M95" s="1" t="s">
        <v>147</v>
      </c>
      <c r="N95" s="1" t="s">
        <v>148</v>
      </c>
      <c r="O95" s="1" t="s">
        <v>149</v>
      </c>
      <c r="P95" s="1" t="s">
        <v>78</v>
      </c>
      <c r="Q95" s="1" t="s">
        <v>79</v>
      </c>
      <c r="R95" s="1">
        <v>643</v>
      </c>
      <c r="S95" s="1">
        <v>26012</v>
      </c>
      <c r="V95" s="1" t="s">
        <v>35</v>
      </c>
      <c r="W95" s="1" t="s">
        <v>35</v>
      </c>
      <c r="X95" s="1" t="s">
        <v>25</v>
      </c>
    </row>
    <row r="96" spans="1:25" x14ac:dyDescent="0.2">
      <c r="A96" s="1" t="s">
        <v>62</v>
      </c>
      <c r="B96" s="1" t="s">
        <v>196</v>
      </c>
      <c r="C96" s="3" t="s">
        <v>118</v>
      </c>
      <c r="D96" s="1" t="s">
        <v>310</v>
      </c>
      <c r="E96" s="1" t="s">
        <v>311</v>
      </c>
      <c r="F96" s="2" t="s">
        <v>336</v>
      </c>
      <c r="G96" s="1" t="s">
        <v>336</v>
      </c>
      <c r="H96" s="1" t="s">
        <v>173</v>
      </c>
      <c r="I96" s="1" t="s">
        <v>58</v>
      </c>
      <c r="J96" s="1" t="s">
        <v>145</v>
      </c>
      <c r="K96" s="1" t="s">
        <v>115</v>
      </c>
      <c r="L96" s="1" t="s">
        <v>146</v>
      </c>
      <c r="M96" s="1" t="s">
        <v>147</v>
      </c>
      <c r="N96" s="1" t="s">
        <v>148</v>
      </c>
      <c r="O96" s="1" t="s">
        <v>149</v>
      </c>
      <c r="P96" s="1" t="s">
        <v>78</v>
      </c>
      <c r="Q96" s="1" t="s">
        <v>79</v>
      </c>
      <c r="R96" s="1">
        <v>581</v>
      </c>
      <c r="S96" s="1">
        <v>26326</v>
      </c>
      <c r="V96" s="1" t="s">
        <v>64</v>
      </c>
      <c r="W96" s="1" t="s">
        <v>65</v>
      </c>
      <c r="X96" s="1" t="s">
        <v>31</v>
      </c>
    </row>
    <row r="97" spans="1:25" x14ac:dyDescent="0.2">
      <c r="A97" s="1" t="s">
        <v>62</v>
      </c>
      <c r="B97" s="1" t="s">
        <v>196</v>
      </c>
      <c r="C97" s="3" t="s">
        <v>118</v>
      </c>
      <c r="D97" s="1" t="s">
        <v>526</v>
      </c>
      <c r="E97" s="1" t="s">
        <v>527</v>
      </c>
      <c r="F97" s="2" t="s">
        <v>546</v>
      </c>
      <c r="G97" s="1" t="s">
        <v>546</v>
      </c>
      <c r="H97" s="1" t="s">
        <v>178</v>
      </c>
      <c r="I97" s="1" t="s">
        <v>91</v>
      </c>
      <c r="J97" s="1" t="s">
        <v>145</v>
      </c>
      <c r="K97" s="1" t="s">
        <v>115</v>
      </c>
      <c r="L97" s="1" t="s">
        <v>146</v>
      </c>
      <c r="M97" s="1" t="s">
        <v>147</v>
      </c>
      <c r="N97" s="1" t="s">
        <v>148</v>
      </c>
      <c r="O97" s="1" t="s">
        <v>149</v>
      </c>
      <c r="P97" s="1" t="s">
        <v>78</v>
      </c>
      <c r="Q97" s="1" t="s">
        <v>79</v>
      </c>
      <c r="R97" s="1">
        <v>268</v>
      </c>
      <c r="S97" s="1">
        <v>26992</v>
      </c>
      <c r="V97" s="1" t="s">
        <v>125</v>
      </c>
      <c r="W97" s="1" t="s">
        <v>125</v>
      </c>
      <c r="X97" s="1" t="s">
        <v>31</v>
      </c>
      <c r="Y97" s="4">
        <f>R97+R96+R95+R94+R93</f>
        <v>2425</v>
      </c>
    </row>
    <row r="98" spans="1:25" x14ac:dyDescent="0.2">
      <c r="A98" s="1" t="s">
        <v>63</v>
      </c>
      <c r="B98" s="1" t="s">
        <v>193</v>
      </c>
      <c r="C98" s="3" t="s">
        <v>191</v>
      </c>
      <c r="D98" s="1" t="s">
        <v>481</v>
      </c>
      <c r="E98" s="1" t="s">
        <v>482</v>
      </c>
      <c r="F98" s="2" t="s">
        <v>491</v>
      </c>
      <c r="G98" s="1" t="s">
        <v>491</v>
      </c>
      <c r="I98" s="1" t="s">
        <v>133</v>
      </c>
      <c r="J98" s="1" t="s">
        <v>369</v>
      </c>
      <c r="K98" s="1" t="s">
        <v>68</v>
      </c>
      <c r="L98" s="1" t="s">
        <v>370</v>
      </c>
      <c r="M98" s="1" t="s">
        <v>182</v>
      </c>
      <c r="N98" s="1" t="s">
        <v>371</v>
      </c>
      <c r="O98" s="1" t="s">
        <v>372</v>
      </c>
      <c r="P98" s="1" t="s">
        <v>78</v>
      </c>
      <c r="Q98" s="1" t="s">
        <v>79</v>
      </c>
      <c r="R98" s="1">
        <v>656</v>
      </c>
      <c r="S98" s="1">
        <v>26906</v>
      </c>
      <c r="V98" s="1" t="s">
        <v>61</v>
      </c>
      <c r="W98" s="1" t="s">
        <v>61</v>
      </c>
      <c r="X98" s="1" t="s">
        <v>31</v>
      </c>
    </row>
    <row r="99" spans="1:25" x14ac:dyDescent="0.2">
      <c r="A99" s="1" t="s">
        <v>63</v>
      </c>
      <c r="B99" s="1" t="s">
        <v>193</v>
      </c>
      <c r="C99" s="3" t="s">
        <v>191</v>
      </c>
      <c r="D99" s="1" t="s">
        <v>628</v>
      </c>
      <c r="E99" s="1" t="s">
        <v>629</v>
      </c>
      <c r="F99" s="2" t="s">
        <v>541</v>
      </c>
      <c r="G99" s="1" t="s">
        <v>541</v>
      </c>
      <c r="I99" s="1" t="s">
        <v>374</v>
      </c>
      <c r="J99" s="1" t="s">
        <v>369</v>
      </c>
      <c r="K99" s="1" t="s">
        <v>68</v>
      </c>
      <c r="L99" s="1" t="s">
        <v>370</v>
      </c>
      <c r="M99" s="1" t="s">
        <v>182</v>
      </c>
      <c r="N99" s="1" t="s">
        <v>371</v>
      </c>
      <c r="O99" s="1" t="s">
        <v>372</v>
      </c>
      <c r="P99" s="1" t="s">
        <v>78</v>
      </c>
      <c r="Q99" s="1" t="s">
        <v>79</v>
      </c>
      <c r="R99" s="1">
        <v>474</v>
      </c>
      <c r="S99" s="1">
        <v>25939</v>
      </c>
      <c r="V99" s="1" t="s">
        <v>45</v>
      </c>
      <c r="W99" s="1" t="s">
        <v>45</v>
      </c>
      <c r="X99" s="1" t="s">
        <v>25</v>
      </c>
    </row>
    <row r="100" spans="1:25" x14ac:dyDescent="0.2">
      <c r="A100" s="1" t="s">
        <v>30</v>
      </c>
      <c r="B100" s="1" t="s">
        <v>196</v>
      </c>
      <c r="C100" s="3" t="s">
        <v>118</v>
      </c>
      <c r="D100" s="1" t="s">
        <v>349</v>
      </c>
      <c r="E100" s="1" t="s">
        <v>350</v>
      </c>
      <c r="F100" s="2" t="s">
        <v>368</v>
      </c>
      <c r="G100" s="1" t="s">
        <v>368</v>
      </c>
      <c r="I100" s="1" t="s">
        <v>122</v>
      </c>
      <c r="J100" s="1" t="s">
        <v>369</v>
      </c>
      <c r="K100" s="1" t="s">
        <v>68</v>
      </c>
      <c r="L100" s="1" t="s">
        <v>370</v>
      </c>
      <c r="M100" s="1" t="s">
        <v>182</v>
      </c>
      <c r="N100" s="1" t="s">
        <v>371</v>
      </c>
      <c r="O100" s="1" t="s">
        <v>372</v>
      </c>
      <c r="P100" s="1" t="s">
        <v>78</v>
      </c>
      <c r="Q100" s="1" t="s">
        <v>79</v>
      </c>
      <c r="R100" s="1">
        <v>583</v>
      </c>
      <c r="S100" s="1">
        <v>26326</v>
      </c>
      <c r="V100" s="1" t="s">
        <v>64</v>
      </c>
      <c r="W100" s="1" t="s">
        <v>65</v>
      </c>
      <c r="X100" s="1" t="s">
        <v>31</v>
      </c>
    </row>
    <row r="101" spans="1:25" x14ac:dyDescent="0.2">
      <c r="A101" s="1" t="s">
        <v>30</v>
      </c>
      <c r="B101" s="1" t="s">
        <v>196</v>
      </c>
      <c r="C101" s="3" t="s">
        <v>118</v>
      </c>
      <c r="D101" s="1" t="s">
        <v>628</v>
      </c>
      <c r="E101" s="1" t="s">
        <v>629</v>
      </c>
      <c r="F101" s="2" t="s">
        <v>534</v>
      </c>
      <c r="G101" s="1" t="s">
        <v>534</v>
      </c>
      <c r="I101" s="1" t="s">
        <v>381</v>
      </c>
      <c r="J101" s="1" t="s">
        <v>369</v>
      </c>
      <c r="K101" s="1" t="s">
        <v>68</v>
      </c>
      <c r="L101" s="1" t="s">
        <v>370</v>
      </c>
      <c r="M101" s="1" t="s">
        <v>182</v>
      </c>
      <c r="N101" s="1" t="s">
        <v>371</v>
      </c>
      <c r="O101" s="1" t="s">
        <v>372</v>
      </c>
      <c r="P101" s="1" t="s">
        <v>78</v>
      </c>
      <c r="Q101" s="1" t="s">
        <v>79</v>
      </c>
      <c r="R101" s="1">
        <v>332</v>
      </c>
      <c r="S101" s="1">
        <v>25691</v>
      </c>
      <c r="V101" s="1" t="s">
        <v>40</v>
      </c>
      <c r="W101" s="1" t="s">
        <v>41</v>
      </c>
      <c r="X101" s="1" t="s">
        <v>25</v>
      </c>
    </row>
    <row r="102" spans="1:25" x14ac:dyDescent="0.2">
      <c r="A102" s="1" t="s">
        <v>62</v>
      </c>
      <c r="B102" s="1" t="s">
        <v>196</v>
      </c>
      <c r="C102" s="3" t="s">
        <v>118</v>
      </c>
      <c r="D102" s="1" t="s">
        <v>388</v>
      </c>
      <c r="E102" s="1" t="s">
        <v>389</v>
      </c>
      <c r="F102" s="2" t="s">
        <v>431</v>
      </c>
      <c r="G102" s="1" t="s">
        <v>431</v>
      </c>
      <c r="I102" s="1" t="s">
        <v>133</v>
      </c>
      <c r="J102" s="1" t="s">
        <v>369</v>
      </c>
      <c r="K102" s="1" t="s">
        <v>68</v>
      </c>
      <c r="L102" s="1" t="s">
        <v>370</v>
      </c>
      <c r="M102" s="1" t="s">
        <v>182</v>
      </c>
      <c r="N102" s="1" t="s">
        <v>371</v>
      </c>
      <c r="O102" s="1" t="s">
        <v>372</v>
      </c>
      <c r="P102" s="1" t="s">
        <v>78</v>
      </c>
      <c r="Q102" s="1" t="s">
        <v>79</v>
      </c>
      <c r="R102" s="1">
        <v>582</v>
      </c>
      <c r="S102" s="1">
        <v>25749</v>
      </c>
      <c r="V102" s="1" t="s">
        <v>38</v>
      </c>
      <c r="W102" s="1" t="s">
        <v>27</v>
      </c>
      <c r="X102" s="1" t="s">
        <v>25</v>
      </c>
      <c r="Y102" s="4">
        <f>R102+R101+R100+R99+R98</f>
        <v>2627</v>
      </c>
    </row>
    <row r="103" spans="1:25" x14ac:dyDescent="0.2">
      <c r="A103" s="1" t="s">
        <v>63</v>
      </c>
      <c r="B103" s="1" t="s">
        <v>193</v>
      </c>
      <c r="C103" s="3" t="s">
        <v>191</v>
      </c>
      <c r="D103" s="1" t="s">
        <v>626</v>
      </c>
      <c r="E103" s="1" t="s">
        <v>627</v>
      </c>
      <c r="F103" s="2" t="s">
        <v>117</v>
      </c>
      <c r="G103" s="1" t="s">
        <v>117</v>
      </c>
      <c r="I103" s="1" t="s">
        <v>343</v>
      </c>
      <c r="J103" s="1" t="s">
        <v>596</v>
      </c>
      <c r="K103" s="1" t="s">
        <v>252</v>
      </c>
      <c r="L103" s="1" t="s">
        <v>499</v>
      </c>
      <c r="M103" s="1" t="s">
        <v>69</v>
      </c>
      <c r="N103" s="1" t="s">
        <v>597</v>
      </c>
      <c r="O103" s="1" t="s">
        <v>598</v>
      </c>
      <c r="P103" s="1" t="s">
        <v>78</v>
      </c>
      <c r="Q103" s="1" t="s">
        <v>79</v>
      </c>
      <c r="R103" s="1">
        <v>660</v>
      </c>
      <c r="S103" s="1">
        <v>25769</v>
      </c>
      <c r="V103" s="1" t="s">
        <v>28</v>
      </c>
      <c r="W103" s="1" t="s">
        <v>42</v>
      </c>
      <c r="X103" s="1" t="s">
        <v>25</v>
      </c>
    </row>
    <row r="104" spans="1:25" x14ac:dyDescent="0.2">
      <c r="A104" s="1" t="s">
        <v>30</v>
      </c>
      <c r="B104" s="1" t="s">
        <v>196</v>
      </c>
      <c r="C104" s="3" t="s">
        <v>118</v>
      </c>
      <c r="D104" s="1" t="s">
        <v>626</v>
      </c>
      <c r="E104" s="1" t="s">
        <v>627</v>
      </c>
      <c r="F104" s="2" t="s">
        <v>81</v>
      </c>
      <c r="G104" s="1" t="s">
        <v>81</v>
      </c>
      <c r="I104" s="1" t="s">
        <v>144</v>
      </c>
      <c r="J104" s="1" t="s">
        <v>596</v>
      </c>
      <c r="K104" s="1" t="s">
        <v>252</v>
      </c>
      <c r="L104" s="1" t="s">
        <v>499</v>
      </c>
      <c r="M104" s="1" t="s">
        <v>69</v>
      </c>
      <c r="N104" s="1" t="s">
        <v>597</v>
      </c>
      <c r="O104" s="1" t="s">
        <v>598</v>
      </c>
      <c r="P104" s="1" t="s">
        <v>78</v>
      </c>
      <c r="Q104" s="1" t="s">
        <v>79</v>
      </c>
      <c r="R104" s="1">
        <v>648</v>
      </c>
      <c r="S104" s="1">
        <v>25847</v>
      </c>
      <c r="V104" s="1" t="s">
        <v>44</v>
      </c>
      <c r="W104" s="1" t="s">
        <v>44</v>
      </c>
      <c r="X104" s="1" t="s">
        <v>25</v>
      </c>
    </row>
    <row r="105" spans="1:25" x14ac:dyDescent="0.2">
      <c r="A105" s="1" t="s">
        <v>62</v>
      </c>
      <c r="B105" s="1" t="s">
        <v>196</v>
      </c>
      <c r="C105" s="3" t="s">
        <v>118</v>
      </c>
      <c r="D105" s="1" t="s">
        <v>593</v>
      </c>
      <c r="E105" s="1" t="s">
        <v>594</v>
      </c>
      <c r="F105" s="2" t="s">
        <v>271</v>
      </c>
      <c r="G105" s="1" t="s">
        <v>271</v>
      </c>
      <c r="I105" s="1" t="s">
        <v>122</v>
      </c>
      <c r="J105" s="1" t="s">
        <v>596</v>
      </c>
      <c r="K105" s="1" t="s">
        <v>252</v>
      </c>
      <c r="L105" s="1" t="s">
        <v>499</v>
      </c>
      <c r="M105" s="1" t="s">
        <v>69</v>
      </c>
      <c r="N105" s="1" t="s">
        <v>597</v>
      </c>
      <c r="O105" s="1" t="s">
        <v>598</v>
      </c>
      <c r="P105" s="1" t="s">
        <v>78</v>
      </c>
      <c r="Q105" s="1" t="s">
        <v>79</v>
      </c>
      <c r="R105" s="1">
        <v>320</v>
      </c>
      <c r="S105" s="1">
        <v>25749</v>
      </c>
      <c r="V105" s="1" t="s">
        <v>38</v>
      </c>
      <c r="W105" s="1" t="s">
        <v>27</v>
      </c>
      <c r="X105" s="1" t="s">
        <v>25</v>
      </c>
    </row>
    <row r="106" spans="1:25" x14ac:dyDescent="0.2">
      <c r="A106" s="1" t="s">
        <v>62</v>
      </c>
      <c r="B106" s="1" t="s">
        <v>196</v>
      </c>
      <c r="C106" s="3" t="s">
        <v>118</v>
      </c>
      <c r="D106" s="1" t="s">
        <v>606</v>
      </c>
      <c r="E106" s="1" t="s">
        <v>607</v>
      </c>
      <c r="F106" s="2" t="s">
        <v>140</v>
      </c>
      <c r="G106" s="1" t="s">
        <v>140</v>
      </c>
      <c r="I106" s="1" t="s">
        <v>164</v>
      </c>
      <c r="J106" s="1" t="s">
        <v>596</v>
      </c>
      <c r="K106" s="1" t="s">
        <v>252</v>
      </c>
      <c r="L106" s="1" t="s">
        <v>499</v>
      </c>
      <c r="M106" s="1" t="s">
        <v>69</v>
      </c>
      <c r="N106" s="1" t="s">
        <v>597</v>
      </c>
      <c r="O106" s="1" t="s">
        <v>598</v>
      </c>
      <c r="P106" s="1" t="s">
        <v>78</v>
      </c>
      <c r="Q106" s="1" t="s">
        <v>79</v>
      </c>
      <c r="R106" s="1">
        <v>152</v>
      </c>
      <c r="S106" s="1">
        <v>25749</v>
      </c>
      <c r="V106" s="1" t="s">
        <v>38</v>
      </c>
      <c r="W106" s="1" t="s">
        <v>27</v>
      </c>
      <c r="X106" s="1" t="s">
        <v>25</v>
      </c>
      <c r="Y106" s="4">
        <f>R106+R105+R104+R103</f>
        <v>1780</v>
      </c>
    </row>
    <row r="107" spans="1:25" x14ac:dyDescent="0.2">
      <c r="A107" s="1" t="s">
        <v>64</v>
      </c>
      <c r="B107" s="1" t="s">
        <v>193</v>
      </c>
      <c r="C107" s="3" t="s">
        <v>191</v>
      </c>
      <c r="D107" s="1" t="s">
        <v>432</v>
      </c>
      <c r="E107" s="1" t="s">
        <v>433</v>
      </c>
      <c r="F107" s="2" t="s">
        <v>460</v>
      </c>
      <c r="G107" s="1" t="s">
        <v>460</v>
      </c>
      <c r="I107" s="1" t="s">
        <v>91</v>
      </c>
      <c r="J107" s="1" t="s">
        <v>412</v>
      </c>
      <c r="K107" s="1" t="s">
        <v>86</v>
      </c>
      <c r="L107" s="1" t="s">
        <v>413</v>
      </c>
      <c r="M107" s="1" t="s">
        <v>84</v>
      </c>
      <c r="N107" s="1" t="s">
        <v>414</v>
      </c>
      <c r="O107" s="1" t="s">
        <v>415</v>
      </c>
      <c r="P107" s="1" t="s">
        <v>78</v>
      </c>
      <c r="Q107" s="1" t="s">
        <v>79</v>
      </c>
      <c r="R107" s="1">
        <v>681</v>
      </c>
      <c r="S107" s="1">
        <v>26330</v>
      </c>
      <c r="V107" s="1" t="s">
        <v>59</v>
      </c>
      <c r="W107" s="1" t="s">
        <v>59</v>
      </c>
      <c r="X107" s="1" t="s">
        <v>31</v>
      </c>
    </row>
    <row r="108" spans="1:25" x14ac:dyDescent="0.2">
      <c r="A108" s="1" t="s">
        <v>63</v>
      </c>
      <c r="B108" s="1" t="s">
        <v>193</v>
      </c>
      <c r="C108" s="3" t="s">
        <v>191</v>
      </c>
      <c r="D108" s="1" t="s">
        <v>481</v>
      </c>
      <c r="E108" s="1" t="s">
        <v>482</v>
      </c>
      <c r="F108" s="2" t="s">
        <v>486</v>
      </c>
      <c r="G108" s="1" t="s">
        <v>486</v>
      </c>
      <c r="I108" s="1" t="s">
        <v>122</v>
      </c>
      <c r="J108" s="1" t="s">
        <v>412</v>
      </c>
      <c r="K108" s="1" t="s">
        <v>86</v>
      </c>
      <c r="L108" s="1" t="s">
        <v>413</v>
      </c>
      <c r="M108" s="1" t="s">
        <v>84</v>
      </c>
      <c r="N108" s="1" t="s">
        <v>414</v>
      </c>
      <c r="O108" s="1" t="s">
        <v>415</v>
      </c>
      <c r="P108" s="1" t="s">
        <v>78</v>
      </c>
      <c r="Q108" s="1" t="s">
        <v>79</v>
      </c>
      <c r="R108" s="1">
        <v>650</v>
      </c>
      <c r="S108" s="1">
        <v>26326</v>
      </c>
      <c r="V108" s="1" t="s">
        <v>64</v>
      </c>
      <c r="W108" s="1" t="s">
        <v>65</v>
      </c>
      <c r="X108" s="1" t="s">
        <v>31</v>
      </c>
      <c r="Y108" s="4">
        <f>R108+R107</f>
        <v>1331</v>
      </c>
    </row>
    <row r="109" spans="1:25" x14ac:dyDescent="0.2">
      <c r="A109" s="1" t="s">
        <v>64</v>
      </c>
      <c r="B109" s="1" t="s">
        <v>193</v>
      </c>
      <c r="C109" s="3" t="s">
        <v>191</v>
      </c>
      <c r="D109" s="1" t="s">
        <v>189</v>
      </c>
      <c r="E109" s="1" t="s">
        <v>190</v>
      </c>
      <c r="F109" s="2" t="s">
        <v>251</v>
      </c>
      <c r="G109" s="1" t="s">
        <v>251</v>
      </c>
      <c r="H109" s="1" t="s">
        <v>170</v>
      </c>
      <c r="I109" s="1" t="s">
        <v>98</v>
      </c>
      <c r="J109" s="1" t="s">
        <v>246</v>
      </c>
      <c r="K109" s="1" t="s">
        <v>21</v>
      </c>
      <c r="L109" s="1" t="s">
        <v>247</v>
      </c>
      <c r="M109" s="1" t="s">
        <v>248</v>
      </c>
      <c r="N109" s="1" t="s">
        <v>249</v>
      </c>
      <c r="O109" s="1" t="s">
        <v>250</v>
      </c>
      <c r="P109" s="1" t="s">
        <v>78</v>
      </c>
      <c r="Q109" s="1" t="s">
        <v>79</v>
      </c>
      <c r="R109" s="1">
        <v>297</v>
      </c>
      <c r="S109" s="1">
        <v>27397</v>
      </c>
      <c r="V109" s="1" t="s">
        <v>132</v>
      </c>
      <c r="W109" s="1" t="s">
        <v>132</v>
      </c>
      <c r="X109" s="1" t="s">
        <v>31</v>
      </c>
    </row>
    <row r="110" spans="1:25" x14ac:dyDescent="0.2">
      <c r="A110" s="1" t="s">
        <v>64</v>
      </c>
      <c r="B110" s="1" t="s">
        <v>193</v>
      </c>
      <c r="C110" s="3" t="s">
        <v>191</v>
      </c>
      <c r="D110" s="1" t="s">
        <v>562</v>
      </c>
      <c r="E110" s="1" t="s">
        <v>563</v>
      </c>
      <c r="L110" s="7" t="s">
        <v>247</v>
      </c>
      <c r="M110" s="7" t="s">
        <v>248</v>
      </c>
      <c r="N110" s="1" t="s">
        <v>249</v>
      </c>
      <c r="O110" s="1" t="s">
        <v>250</v>
      </c>
      <c r="R110" s="4">
        <v>19.75</v>
      </c>
      <c r="V110" s="1" t="s">
        <v>47</v>
      </c>
      <c r="W110" s="1" t="s">
        <v>47</v>
      </c>
      <c r="X110" s="1" t="s">
        <v>25</v>
      </c>
    </row>
    <row r="111" spans="1:25" x14ac:dyDescent="0.2">
      <c r="A111" s="1" t="s">
        <v>63</v>
      </c>
      <c r="B111" s="1" t="s">
        <v>193</v>
      </c>
      <c r="C111" s="3" t="s">
        <v>191</v>
      </c>
      <c r="D111" s="1" t="s">
        <v>310</v>
      </c>
      <c r="E111" s="1" t="s">
        <v>311</v>
      </c>
      <c r="F111" s="2" t="s">
        <v>327</v>
      </c>
      <c r="G111" s="1" t="s">
        <v>327</v>
      </c>
      <c r="H111" s="1" t="s">
        <v>312</v>
      </c>
      <c r="I111" s="1" t="s">
        <v>73</v>
      </c>
      <c r="J111" s="1" t="s">
        <v>246</v>
      </c>
      <c r="K111" s="1" t="s">
        <v>21</v>
      </c>
      <c r="L111" s="1" t="s">
        <v>247</v>
      </c>
      <c r="M111" s="1" t="s">
        <v>248</v>
      </c>
      <c r="N111" s="1" t="s">
        <v>249</v>
      </c>
      <c r="O111" s="1" t="s">
        <v>250</v>
      </c>
      <c r="P111" s="1" t="s">
        <v>78</v>
      </c>
      <c r="Q111" s="1" t="s">
        <v>79</v>
      </c>
      <c r="R111" s="1">
        <v>535</v>
      </c>
      <c r="S111" s="1">
        <v>25895</v>
      </c>
      <c r="V111" s="1" t="s">
        <v>47</v>
      </c>
      <c r="W111" s="1" t="s">
        <v>47</v>
      </c>
      <c r="X111" s="1" t="s">
        <v>25</v>
      </c>
      <c r="Y111" s="4">
        <f>R109+R110+R111</f>
        <v>851.75</v>
      </c>
    </row>
    <row r="112" spans="1:25" x14ac:dyDescent="0.2">
      <c r="A112" s="1" t="s">
        <v>64</v>
      </c>
      <c r="B112" s="1" t="s">
        <v>193</v>
      </c>
      <c r="C112" s="3" t="s">
        <v>191</v>
      </c>
      <c r="D112" s="1" t="s">
        <v>189</v>
      </c>
      <c r="E112" s="1" t="s">
        <v>190</v>
      </c>
      <c r="F112" s="2" t="s">
        <v>231</v>
      </c>
      <c r="G112" s="1" t="s">
        <v>231</v>
      </c>
      <c r="H112" s="1" t="s">
        <v>177</v>
      </c>
      <c r="I112" s="1" t="s">
        <v>32</v>
      </c>
      <c r="J112" s="1" t="s">
        <v>232</v>
      </c>
      <c r="K112" s="1" t="s">
        <v>115</v>
      </c>
      <c r="L112" s="1" t="s">
        <v>233</v>
      </c>
      <c r="M112" s="1" t="s">
        <v>147</v>
      </c>
      <c r="N112" s="1" t="s">
        <v>234</v>
      </c>
      <c r="O112" s="1" t="s">
        <v>235</v>
      </c>
      <c r="P112" s="1" t="s">
        <v>78</v>
      </c>
      <c r="Q112" s="1" t="s">
        <v>79</v>
      </c>
      <c r="R112" s="1">
        <v>645</v>
      </c>
      <c r="S112" s="1">
        <v>26703</v>
      </c>
      <c r="V112" s="1" t="s">
        <v>36</v>
      </c>
      <c r="W112" s="1" t="s">
        <v>36</v>
      </c>
      <c r="X112" s="1" t="s">
        <v>31</v>
      </c>
    </row>
    <row r="113" spans="1:25" x14ac:dyDescent="0.2">
      <c r="A113" s="1" t="s">
        <v>64</v>
      </c>
      <c r="B113" s="1" t="s">
        <v>193</v>
      </c>
      <c r="C113" s="3" t="s">
        <v>191</v>
      </c>
      <c r="D113" s="1" t="s">
        <v>349</v>
      </c>
      <c r="E113" s="1" t="s">
        <v>350</v>
      </c>
      <c r="F113" s="2" t="s">
        <v>360</v>
      </c>
      <c r="G113" s="1" t="s">
        <v>360</v>
      </c>
      <c r="I113" s="1" t="s">
        <v>66</v>
      </c>
      <c r="J113" s="1" t="s">
        <v>232</v>
      </c>
      <c r="K113" s="1" t="s">
        <v>115</v>
      </c>
      <c r="L113" s="1" t="s">
        <v>233</v>
      </c>
      <c r="M113" s="1" t="s">
        <v>147</v>
      </c>
      <c r="N113" s="1" t="s">
        <v>234</v>
      </c>
      <c r="O113" s="1" t="s">
        <v>235</v>
      </c>
      <c r="P113" s="1" t="s">
        <v>78</v>
      </c>
      <c r="Q113" s="1" t="s">
        <v>79</v>
      </c>
      <c r="R113" s="1">
        <v>877</v>
      </c>
      <c r="S113" s="1">
        <v>26326</v>
      </c>
      <c r="V113" s="1" t="s">
        <v>64</v>
      </c>
      <c r="W113" s="1" t="s">
        <v>65</v>
      </c>
      <c r="X113" s="1" t="s">
        <v>31</v>
      </c>
    </row>
    <row r="114" spans="1:25" x14ac:dyDescent="0.2">
      <c r="A114" s="1" t="s">
        <v>30</v>
      </c>
      <c r="B114" s="1" t="s">
        <v>196</v>
      </c>
      <c r="C114" s="3" t="s">
        <v>118</v>
      </c>
      <c r="D114" s="1" t="s">
        <v>349</v>
      </c>
      <c r="E114" s="1" t="s">
        <v>350</v>
      </c>
      <c r="F114" s="2" t="s">
        <v>361</v>
      </c>
      <c r="G114" s="1" t="s">
        <v>361</v>
      </c>
      <c r="I114" s="1" t="s">
        <v>91</v>
      </c>
      <c r="J114" s="1" t="s">
        <v>232</v>
      </c>
      <c r="K114" s="1" t="s">
        <v>115</v>
      </c>
      <c r="L114" s="1" t="s">
        <v>233</v>
      </c>
      <c r="M114" s="1" t="s">
        <v>147</v>
      </c>
      <c r="N114" s="1" t="s">
        <v>234</v>
      </c>
      <c r="O114" s="1" t="s">
        <v>235</v>
      </c>
      <c r="P114" s="1" t="s">
        <v>78</v>
      </c>
      <c r="Q114" s="1" t="s">
        <v>79</v>
      </c>
      <c r="R114" s="1">
        <v>671</v>
      </c>
      <c r="S114" s="1">
        <v>26326</v>
      </c>
      <c r="V114" s="1" t="s">
        <v>64</v>
      </c>
      <c r="W114" s="1" t="s">
        <v>65</v>
      </c>
      <c r="X114" s="1" t="s">
        <v>31</v>
      </c>
    </row>
    <row r="115" spans="1:25" x14ac:dyDescent="0.2">
      <c r="A115" s="1" t="s">
        <v>62</v>
      </c>
      <c r="B115" s="1" t="s">
        <v>196</v>
      </c>
      <c r="C115" s="3" t="s">
        <v>118</v>
      </c>
      <c r="D115" s="1" t="s">
        <v>310</v>
      </c>
      <c r="E115" s="1" t="s">
        <v>311</v>
      </c>
      <c r="F115" s="2" t="s">
        <v>319</v>
      </c>
      <c r="G115" s="1" t="s">
        <v>319</v>
      </c>
      <c r="H115" s="1" t="s">
        <v>173</v>
      </c>
      <c r="I115" s="1" t="s">
        <v>32</v>
      </c>
      <c r="J115" s="1" t="s">
        <v>232</v>
      </c>
      <c r="K115" s="1" t="s">
        <v>115</v>
      </c>
      <c r="L115" s="1" t="s">
        <v>233</v>
      </c>
      <c r="M115" s="1" t="s">
        <v>147</v>
      </c>
      <c r="N115" s="1" t="s">
        <v>234</v>
      </c>
      <c r="O115" s="1" t="s">
        <v>235</v>
      </c>
      <c r="P115" s="1" t="s">
        <v>78</v>
      </c>
      <c r="Q115" s="1" t="s">
        <v>79</v>
      </c>
      <c r="R115" s="1">
        <v>510</v>
      </c>
      <c r="S115" s="1">
        <v>26775</v>
      </c>
      <c r="V115" s="1" t="s">
        <v>128</v>
      </c>
      <c r="W115" s="1" t="s">
        <v>128</v>
      </c>
      <c r="X115" s="1" t="s">
        <v>31</v>
      </c>
      <c r="Y115" s="4">
        <f>R115+R114+R113+R112</f>
        <v>2703</v>
      </c>
    </row>
    <row r="116" spans="1:25" x14ac:dyDescent="0.2">
      <c r="A116" s="1" t="s">
        <v>64</v>
      </c>
      <c r="B116" s="1" t="s">
        <v>193</v>
      </c>
      <c r="C116" s="3" t="s">
        <v>191</v>
      </c>
      <c r="D116" s="1" t="s">
        <v>189</v>
      </c>
      <c r="E116" s="1" t="s">
        <v>190</v>
      </c>
      <c r="F116" s="2" t="s">
        <v>223</v>
      </c>
      <c r="G116" s="1" t="s">
        <v>223</v>
      </c>
      <c r="H116" s="1" t="s">
        <v>167</v>
      </c>
      <c r="I116" s="1" t="s">
        <v>55</v>
      </c>
      <c r="J116" s="1" t="s">
        <v>216</v>
      </c>
      <c r="K116" s="1" t="s">
        <v>217</v>
      </c>
      <c r="L116" s="1" t="s">
        <v>218</v>
      </c>
      <c r="M116" s="1" t="s">
        <v>219</v>
      </c>
      <c r="N116" s="1" t="s">
        <v>220</v>
      </c>
      <c r="O116" s="1" t="s">
        <v>221</v>
      </c>
      <c r="P116" s="1" t="s">
        <v>78</v>
      </c>
      <c r="Q116" s="1" t="s">
        <v>79</v>
      </c>
      <c r="R116" s="1">
        <v>449</v>
      </c>
      <c r="S116" s="1">
        <v>26330</v>
      </c>
      <c r="V116" s="1" t="s">
        <v>59</v>
      </c>
      <c r="W116" s="1" t="s">
        <v>59</v>
      </c>
      <c r="X116" s="1" t="s">
        <v>31</v>
      </c>
    </row>
    <row r="117" spans="1:25" x14ac:dyDescent="0.2">
      <c r="A117" s="1" t="s">
        <v>64</v>
      </c>
      <c r="B117" s="1" t="s">
        <v>193</v>
      </c>
      <c r="C117" s="3" t="s">
        <v>191</v>
      </c>
      <c r="D117" s="1" t="s">
        <v>432</v>
      </c>
      <c r="E117" s="1" t="s">
        <v>433</v>
      </c>
      <c r="F117" s="2" t="s">
        <v>455</v>
      </c>
      <c r="G117" s="1" t="s">
        <v>455</v>
      </c>
      <c r="I117" s="1" t="s">
        <v>122</v>
      </c>
      <c r="J117" s="1" t="s">
        <v>216</v>
      </c>
      <c r="K117" s="1" t="s">
        <v>217</v>
      </c>
      <c r="L117" s="1" t="s">
        <v>218</v>
      </c>
      <c r="M117" s="1" t="s">
        <v>219</v>
      </c>
      <c r="N117" s="1" t="s">
        <v>220</v>
      </c>
      <c r="O117" s="1" t="s">
        <v>221</v>
      </c>
      <c r="P117" s="1" t="s">
        <v>78</v>
      </c>
      <c r="Q117" s="1" t="s">
        <v>79</v>
      </c>
      <c r="R117" s="1">
        <v>692</v>
      </c>
      <c r="S117" s="1">
        <v>26991</v>
      </c>
      <c r="V117" s="1" t="s">
        <v>125</v>
      </c>
      <c r="W117" s="1" t="s">
        <v>124</v>
      </c>
      <c r="X117" s="1" t="s">
        <v>31</v>
      </c>
    </row>
    <row r="118" spans="1:25" x14ac:dyDescent="0.2">
      <c r="A118" s="1" t="s">
        <v>63</v>
      </c>
      <c r="B118" s="1" t="s">
        <v>193</v>
      </c>
      <c r="C118" s="3" t="s">
        <v>191</v>
      </c>
      <c r="D118" s="1" t="s">
        <v>481</v>
      </c>
      <c r="E118" s="1" t="s">
        <v>482</v>
      </c>
      <c r="F118" s="2" t="s">
        <v>485</v>
      </c>
      <c r="G118" s="1" t="s">
        <v>485</v>
      </c>
      <c r="I118" s="1" t="s">
        <v>91</v>
      </c>
      <c r="J118" s="1" t="s">
        <v>216</v>
      </c>
      <c r="K118" s="1" t="s">
        <v>217</v>
      </c>
      <c r="L118" s="1" t="s">
        <v>218</v>
      </c>
      <c r="M118" s="1" t="s">
        <v>219</v>
      </c>
      <c r="N118" s="1" t="s">
        <v>220</v>
      </c>
      <c r="O118" s="1" t="s">
        <v>221</v>
      </c>
      <c r="P118" s="1" t="s">
        <v>78</v>
      </c>
      <c r="Q118" s="1" t="s">
        <v>79</v>
      </c>
      <c r="R118" s="1">
        <v>778</v>
      </c>
      <c r="S118" s="1">
        <v>26330</v>
      </c>
      <c r="V118" s="1" t="s">
        <v>59</v>
      </c>
      <c r="W118" s="1" t="s">
        <v>59</v>
      </c>
      <c r="X118" s="1" t="s">
        <v>31</v>
      </c>
    </row>
    <row r="119" spans="1:25" x14ac:dyDescent="0.2">
      <c r="A119" s="1" t="s">
        <v>30</v>
      </c>
      <c r="B119" s="1" t="s">
        <v>196</v>
      </c>
      <c r="C119" s="3" t="s">
        <v>118</v>
      </c>
      <c r="D119" s="1" t="s">
        <v>189</v>
      </c>
      <c r="E119" s="1" t="s">
        <v>190</v>
      </c>
      <c r="F119" s="2" t="s">
        <v>222</v>
      </c>
      <c r="G119" s="1" t="s">
        <v>222</v>
      </c>
      <c r="H119" s="1" t="s">
        <v>177</v>
      </c>
      <c r="I119" s="1" t="s">
        <v>32</v>
      </c>
      <c r="J119" s="1" t="s">
        <v>216</v>
      </c>
      <c r="K119" s="1" t="s">
        <v>217</v>
      </c>
      <c r="L119" s="1" t="s">
        <v>218</v>
      </c>
      <c r="M119" s="1" t="s">
        <v>219</v>
      </c>
      <c r="N119" s="1" t="s">
        <v>220</v>
      </c>
      <c r="O119" s="1" t="s">
        <v>221</v>
      </c>
      <c r="P119" s="1" t="s">
        <v>78</v>
      </c>
      <c r="Q119" s="1" t="s">
        <v>79</v>
      </c>
      <c r="R119" s="1">
        <v>479</v>
      </c>
      <c r="S119" s="1">
        <v>27397</v>
      </c>
      <c r="V119" s="1" t="s">
        <v>132</v>
      </c>
      <c r="W119" s="1" t="s">
        <v>132</v>
      </c>
      <c r="X119" s="1" t="s">
        <v>31</v>
      </c>
    </row>
    <row r="120" spans="1:25" x14ac:dyDescent="0.2">
      <c r="A120" s="1" t="s">
        <v>30</v>
      </c>
      <c r="B120" s="1" t="s">
        <v>196</v>
      </c>
      <c r="C120" s="3" t="s">
        <v>118</v>
      </c>
      <c r="D120" s="1" t="s">
        <v>432</v>
      </c>
      <c r="E120" s="1" t="s">
        <v>433</v>
      </c>
      <c r="F120" s="2" t="s">
        <v>454</v>
      </c>
      <c r="G120" s="1" t="s">
        <v>454</v>
      </c>
      <c r="I120" s="1" t="s">
        <v>91</v>
      </c>
      <c r="J120" s="1" t="s">
        <v>216</v>
      </c>
      <c r="K120" s="1" t="s">
        <v>217</v>
      </c>
      <c r="L120" s="1" t="s">
        <v>218</v>
      </c>
      <c r="M120" s="1" t="s">
        <v>219</v>
      </c>
      <c r="N120" s="1" t="s">
        <v>220</v>
      </c>
      <c r="O120" s="1" t="s">
        <v>221</v>
      </c>
      <c r="P120" s="1" t="s">
        <v>78</v>
      </c>
      <c r="Q120" s="1" t="s">
        <v>79</v>
      </c>
      <c r="R120" s="1">
        <v>686</v>
      </c>
      <c r="S120" s="1">
        <v>26426</v>
      </c>
      <c r="V120" s="1" t="s">
        <v>121</v>
      </c>
      <c r="W120" s="1" t="s">
        <v>120</v>
      </c>
      <c r="X120" s="1" t="s">
        <v>31</v>
      </c>
    </row>
    <row r="121" spans="1:25" x14ac:dyDescent="0.2">
      <c r="A121" s="1" t="s">
        <v>62</v>
      </c>
      <c r="B121" s="1" t="s">
        <v>196</v>
      </c>
      <c r="C121" s="3" t="s">
        <v>118</v>
      </c>
      <c r="D121" s="1" t="s">
        <v>492</v>
      </c>
      <c r="E121" s="1" t="s">
        <v>493</v>
      </c>
      <c r="F121" s="2" t="s">
        <v>496</v>
      </c>
      <c r="G121" s="1" t="s">
        <v>496</v>
      </c>
      <c r="I121" s="1" t="s">
        <v>143</v>
      </c>
      <c r="J121" s="1" t="s">
        <v>216</v>
      </c>
      <c r="K121" s="1" t="s">
        <v>217</v>
      </c>
      <c r="L121" s="1" t="s">
        <v>218</v>
      </c>
      <c r="M121" s="1" t="s">
        <v>219</v>
      </c>
      <c r="N121" s="1" t="s">
        <v>220</v>
      </c>
      <c r="O121" s="1" t="s">
        <v>221</v>
      </c>
      <c r="P121" s="1" t="s">
        <v>78</v>
      </c>
      <c r="Q121" s="1" t="s">
        <v>79</v>
      </c>
      <c r="R121" s="1">
        <v>747</v>
      </c>
      <c r="S121" s="1">
        <v>25749</v>
      </c>
      <c r="V121" s="1" t="s">
        <v>38</v>
      </c>
      <c r="W121" s="1" t="s">
        <v>27</v>
      </c>
      <c r="X121" s="1" t="s">
        <v>25</v>
      </c>
      <c r="Y121" s="4">
        <f>R121+R120+R119+R118+R117+R116</f>
        <v>3831</v>
      </c>
    </row>
    <row r="122" spans="1:25" x14ac:dyDescent="0.2">
      <c r="A122" s="1" t="s">
        <v>64</v>
      </c>
      <c r="B122" s="1" t="s">
        <v>193</v>
      </c>
      <c r="C122" s="3" t="s">
        <v>191</v>
      </c>
      <c r="D122" s="1" t="s">
        <v>432</v>
      </c>
      <c r="E122" s="1" t="s">
        <v>433</v>
      </c>
      <c r="F122" s="2" t="s">
        <v>469</v>
      </c>
      <c r="G122" s="1" t="s">
        <v>469</v>
      </c>
      <c r="I122" s="1" t="s">
        <v>133</v>
      </c>
      <c r="J122" s="1" t="s">
        <v>464</v>
      </c>
      <c r="K122" s="1" t="s">
        <v>252</v>
      </c>
      <c r="L122" s="1" t="s">
        <v>465</v>
      </c>
      <c r="M122" s="1" t="s">
        <v>466</v>
      </c>
      <c r="N122" s="1" t="s">
        <v>467</v>
      </c>
      <c r="O122" s="1" t="s">
        <v>468</v>
      </c>
      <c r="P122" s="1" t="s">
        <v>78</v>
      </c>
      <c r="Q122" s="1" t="s">
        <v>79</v>
      </c>
      <c r="R122" s="1">
        <v>791</v>
      </c>
      <c r="S122" s="1">
        <v>25895</v>
      </c>
      <c r="V122" s="1" t="s">
        <v>47</v>
      </c>
      <c r="W122" s="1" t="s">
        <v>47</v>
      </c>
      <c r="X122" s="1" t="s">
        <v>25</v>
      </c>
    </row>
    <row r="123" spans="1:25" x14ac:dyDescent="0.2">
      <c r="A123" s="1" t="s">
        <v>64</v>
      </c>
      <c r="B123" s="1" t="s">
        <v>193</v>
      </c>
      <c r="C123" s="3" t="s">
        <v>191</v>
      </c>
      <c r="D123" s="1" t="s">
        <v>526</v>
      </c>
      <c r="E123" s="1" t="s">
        <v>527</v>
      </c>
      <c r="F123" s="2" t="s">
        <v>544</v>
      </c>
      <c r="G123" s="1" t="s">
        <v>544</v>
      </c>
      <c r="I123" s="1" t="s">
        <v>122</v>
      </c>
      <c r="J123" s="1" t="s">
        <v>464</v>
      </c>
      <c r="K123" s="1" t="s">
        <v>252</v>
      </c>
      <c r="L123" s="1" t="s">
        <v>465</v>
      </c>
      <c r="M123" s="1" t="s">
        <v>466</v>
      </c>
      <c r="N123" s="1" t="s">
        <v>467</v>
      </c>
      <c r="O123" s="1" t="s">
        <v>468</v>
      </c>
      <c r="P123" s="1" t="s">
        <v>78</v>
      </c>
      <c r="Q123" s="1" t="s">
        <v>79</v>
      </c>
      <c r="R123" s="1">
        <v>422</v>
      </c>
      <c r="S123" s="1">
        <v>26012</v>
      </c>
      <c r="V123" s="1" t="s">
        <v>35</v>
      </c>
      <c r="W123" s="1" t="s">
        <v>35</v>
      </c>
      <c r="X123" s="1" t="s">
        <v>25</v>
      </c>
    </row>
    <row r="124" spans="1:25" x14ac:dyDescent="0.2">
      <c r="A124" s="1" t="s">
        <v>63</v>
      </c>
      <c r="B124" s="1" t="s">
        <v>193</v>
      </c>
      <c r="C124" s="3" t="s">
        <v>191</v>
      </c>
      <c r="D124" s="1" t="s">
        <v>481</v>
      </c>
      <c r="E124" s="1" t="s">
        <v>482</v>
      </c>
      <c r="F124" s="2" t="s">
        <v>488</v>
      </c>
      <c r="G124" s="1" t="s">
        <v>488</v>
      </c>
      <c r="I124" s="1" t="s">
        <v>143</v>
      </c>
      <c r="J124" s="1" t="s">
        <v>464</v>
      </c>
      <c r="K124" s="1" t="s">
        <v>252</v>
      </c>
      <c r="L124" s="1" t="s">
        <v>465</v>
      </c>
      <c r="M124" s="1" t="s">
        <v>466</v>
      </c>
      <c r="N124" s="1" t="s">
        <v>467</v>
      </c>
      <c r="O124" s="1" t="s">
        <v>468</v>
      </c>
      <c r="P124" s="1" t="s">
        <v>78</v>
      </c>
      <c r="Q124" s="1" t="s">
        <v>79</v>
      </c>
      <c r="R124" s="1">
        <v>848</v>
      </c>
      <c r="S124" s="1">
        <v>26326</v>
      </c>
      <c r="V124" s="1" t="s">
        <v>64</v>
      </c>
      <c r="W124" s="1" t="s">
        <v>65</v>
      </c>
      <c r="X124" s="1" t="s">
        <v>31</v>
      </c>
    </row>
    <row r="125" spans="1:25" x14ac:dyDescent="0.2">
      <c r="A125" s="1" t="s">
        <v>30</v>
      </c>
      <c r="B125" s="1" t="s">
        <v>196</v>
      </c>
      <c r="C125" s="3" t="s">
        <v>118</v>
      </c>
      <c r="D125" s="1" t="s">
        <v>626</v>
      </c>
      <c r="E125" s="1" t="s">
        <v>627</v>
      </c>
      <c r="F125" s="2" t="s">
        <v>530</v>
      </c>
      <c r="G125" s="1" t="s">
        <v>530</v>
      </c>
      <c r="I125" s="1" t="s">
        <v>379</v>
      </c>
      <c r="J125" s="1" t="s">
        <v>464</v>
      </c>
      <c r="K125" s="1" t="s">
        <v>252</v>
      </c>
      <c r="L125" s="1" t="s">
        <v>465</v>
      </c>
      <c r="M125" s="1" t="s">
        <v>466</v>
      </c>
      <c r="N125" s="1" t="s">
        <v>467</v>
      </c>
      <c r="O125" s="1" t="s">
        <v>468</v>
      </c>
      <c r="P125" s="1" t="s">
        <v>78</v>
      </c>
      <c r="Q125" s="1" t="s">
        <v>79</v>
      </c>
      <c r="R125" s="1">
        <v>570</v>
      </c>
      <c r="S125" s="1">
        <v>26906</v>
      </c>
      <c r="V125" s="1" t="s">
        <v>61</v>
      </c>
      <c r="W125" s="1" t="s">
        <v>61</v>
      </c>
      <c r="X125" s="1" t="s">
        <v>31</v>
      </c>
      <c r="Y125" s="4">
        <f>R125+R124+R123+R122</f>
        <v>2631</v>
      </c>
    </row>
    <row r="126" spans="1:25" x14ac:dyDescent="0.2">
      <c r="A126" s="1" t="s">
        <v>30</v>
      </c>
      <c r="B126" s="1" t="s">
        <v>196</v>
      </c>
      <c r="C126" s="3" t="s">
        <v>118</v>
      </c>
      <c r="D126" s="1" t="s">
        <v>549</v>
      </c>
      <c r="E126" s="1" t="s">
        <v>550</v>
      </c>
      <c r="F126" s="2" t="s">
        <v>52</v>
      </c>
      <c r="G126" s="1" t="s">
        <v>52</v>
      </c>
      <c r="H126" s="1" t="s">
        <v>187</v>
      </c>
      <c r="I126" s="1" t="s">
        <v>122</v>
      </c>
      <c r="J126" s="1" t="s">
        <v>407</v>
      </c>
      <c r="K126" s="1" t="s">
        <v>80</v>
      </c>
      <c r="L126" s="1" t="s">
        <v>408</v>
      </c>
      <c r="M126" s="1" t="s">
        <v>409</v>
      </c>
      <c r="N126" s="1" t="s">
        <v>410</v>
      </c>
      <c r="O126" s="1" t="s">
        <v>411</v>
      </c>
      <c r="P126" s="1" t="s">
        <v>78</v>
      </c>
      <c r="Q126" s="1" t="s">
        <v>79</v>
      </c>
      <c r="R126" s="1">
        <v>230</v>
      </c>
      <c r="S126" s="1">
        <v>26330</v>
      </c>
      <c r="V126" s="1" t="s">
        <v>59</v>
      </c>
      <c r="W126" s="1" t="s">
        <v>59</v>
      </c>
      <c r="X126" s="1" t="s">
        <v>31</v>
      </c>
    </row>
    <row r="127" spans="1:25" x14ac:dyDescent="0.2">
      <c r="A127" s="1" t="s">
        <v>62</v>
      </c>
      <c r="B127" s="1" t="s">
        <v>196</v>
      </c>
      <c r="C127" s="3" t="s">
        <v>118</v>
      </c>
      <c r="D127" s="1" t="s">
        <v>526</v>
      </c>
      <c r="E127" s="1" t="s">
        <v>527</v>
      </c>
      <c r="F127" s="2" t="s">
        <v>529</v>
      </c>
      <c r="G127" s="1" t="s">
        <v>529</v>
      </c>
      <c r="H127" s="1" t="s">
        <v>165</v>
      </c>
      <c r="I127" s="1" t="s">
        <v>375</v>
      </c>
      <c r="J127" s="1" t="s">
        <v>407</v>
      </c>
      <c r="K127" s="1" t="s">
        <v>80</v>
      </c>
      <c r="L127" s="1" t="s">
        <v>408</v>
      </c>
      <c r="M127" s="1" t="s">
        <v>409</v>
      </c>
      <c r="N127" s="1" t="s">
        <v>410</v>
      </c>
      <c r="O127" s="1" t="s">
        <v>411</v>
      </c>
      <c r="P127" s="1" t="s">
        <v>78</v>
      </c>
      <c r="Q127" s="1" t="s">
        <v>79</v>
      </c>
      <c r="R127" s="1">
        <v>240</v>
      </c>
      <c r="S127" s="1">
        <v>26767</v>
      </c>
      <c r="V127" s="1" t="s">
        <v>34</v>
      </c>
      <c r="W127" s="1" t="s">
        <v>34</v>
      </c>
      <c r="X127" s="1" t="s">
        <v>31</v>
      </c>
      <c r="Y127" s="4">
        <f>R127+R126</f>
        <v>470</v>
      </c>
    </row>
    <row r="128" spans="1:25" x14ac:dyDescent="0.2">
      <c r="A128" s="1" t="s">
        <v>30</v>
      </c>
      <c r="B128" s="1" t="s">
        <v>196</v>
      </c>
      <c r="C128" s="3" t="s">
        <v>118</v>
      </c>
      <c r="D128" s="1" t="s">
        <v>189</v>
      </c>
      <c r="E128" s="1" t="s">
        <v>190</v>
      </c>
      <c r="F128" s="2" t="s">
        <v>296</v>
      </c>
      <c r="G128" s="1" t="s">
        <v>296</v>
      </c>
      <c r="H128" s="1" t="s">
        <v>171</v>
      </c>
      <c r="I128" s="1" t="s">
        <v>26</v>
      </c>
      <c r="J128" s="1" t="s">
        <v>297</v>
      </c>
      <c r="K128" s="1" t="s">
        <v>21</v>
      </c>
      <c r="L128" s="1" t="s">
        <v>298</v>
      </c>
      <c r="M128" s="1" t="s">
        <v>37</v>
      </c>
      <c r="N128" s="1" t="s">
        <v>299</v>
      </c>
      <c r="O128" s="1" t="s">
        <v>300</v>
      </c>
      <c r="P128" s="1" t="s">
        <v>78</v>
      </c>
      <c r="Q128" s="1" t="s">
        <v>79</v>
      </c>
      <c r="R128" s="1">
        <v>348</v>
      </c>
      <c r="S128" s="1">
        <v>26012</v>
      </c>
      <c r="V128" s="1" t="s">
        <v>35</v>
      </c>
      <c r="W128" s="1" t="s">
        <v>35</v>
      </c>
      <c r="X128" s="1" t="s">
        <v>25</v>
      </c>
    </row>
    <row r="129" spans="1:25" x14ac:dyDescent="0.2">
      <c r="A129" s="1" t="s">
        <v>62</v>
      </c>
      <c r="B129" s="1" t="s">
        <v>196</v>
      </c>
      <c r="C129" s="3" t="s">
        <v>118</v>
      </c>
      <c r="D129" s="1" t="s">
        <v>526</v>
      </c>
      <c r="E129" s="1" t="s">
        <v>527</v>
      </c>
      <c r="F129" s="2" t="s">
        <v>535</v>
      </c>
      <c r="G129" s="1" t="s">
        <v>535</v>
      </c>
      <c r="H129" s="1" t="s">
        <v>187</v>
      </c>
      <c r="I129" s="1" t="s">
        <v>343</v>
      </c>
      <c r="J129" s="1" t="s">
        <v>297</v>
      </c>
      <c r="K129" s="1" t="s">
        <v>21</v>
      </c>
      <c r="L129" s="1" t="s">
        <v>298</v>
      </c>
      <c r="M129" s="1" t="s">
        <v>37</v>
      </c>
      <c r="N129" s="1" t="s">
        <v>299</v>
      </c>
      <c r="O129" s="1" t="s">
        <v>300</v>
      </c>
      <c r="P129" s="1" t="s">
        <v>78</v>
      </c>
      <c r="Q129" s="1" t="s">
        <v>79</v>
      </c>
      <c r="R129" s="1">
        <v>557</v>
      </c>
      <c r="S129" s="1">
        <v>26012</v>
      </c>
      <c r="V129" s="1" t="s">
        <v>35</v>
      </c>
      <c r="W129" s="1" t="s">
        <v>35</v>
      </c>
      <c r="X129" s="1" t="s">
        <v>25</v>
      </c>
      <c r="Y129" s="4">
        <f>R129+R128</f>
        <v>905</v>
      </c>
    </row>
    <row r="130" spans="1:25" x14ac:dyDescent="0.2">
      <c r="A130" s="1" t="s">
        <v>64</v>
      </c>
      <c r="B130" s="1" t="s">
        <v>193</v>
      </c>
      <c r="C130" s="3" t="s">
        <v>191</v>
      </c>
      <c r="D130" s="1" t="s">
        <v>189</v>
      </c>
      <c r="E130" s="1" t="s">
        <v>190</v>
      </c>
      <c r="F130" s="2" t="s">
        <v>289</v>
      </c>
      <c r="G130" s="1" t="s">
        <v>289</v>
      </c>
      <c r="H130" s="1" t="s">
        <v>177</v>
      </c>
      <c r="I130" s="1" t="s">
        <v>60</v>
      </c>
      <c r="J130" s="1" t="s">
        <v>290</v>
      </c>
      <c r="K130" s="1" t="s">
        <v>284</v>
      </c>
      <c r="L130" s="1" t="s">
        <v>291</v>
      </c>
      <c r="M130" s="1" t="s">
        <v>292</v>
      </c>
      <c r="N130" s="1" t="s">
        <v>293</v>
      </c>
      <c r="O130" s="1" t="s">
        <v>294</v>
      </c>
      <c r="P130" s="1" t="s">
        <v>78</v>
      </c>
      <c r="Q130" s="1" t="s">
        <v>79</v>
      </c>
      <c r="R130" s="1">
        <v>167</v>
      </c>
      <c r="S130" s="1">
        <v>26330</v>
      </c>
      <c r="V130" s="1" t="s">
        <v>59</v>
      </c>
      <c r="W130" s="1" t="s">
        <v>59</v>
      </c>
      <c r="X130" s="1" t="s">
        <v>31</v>
      </c>
    </row>
    <row r="131" spans="1:25" x14ac:dyDescent="0.2">
      <c r="A131" s="1" t="s">
        <v>64</v>
      </c>
      <c r="B131" s="1" t="s">
        <v>193</v>
      </c>
      <c r="C131" s="3" t="s">
        <v>191</v>
      </c>
      <c r="D131" s="1" t="s">
        <v>526</v>
      </c>
      <c r="E131" s="1" t="s">
        <v>527</v>
      </c>
      <c r="F131" s="2" t="s">
        <v>548</v>
      </c>
      <c r="G131" s="1" t="s">
        <v>548</v>
      </c>
      <c r="I131" s="1" t="s">
        <v>144</v>
      </c>
      <c r="J131" s="1" t="s">
        <v>290</v>
      </c>
      <c r="K131" s="1" t="s">
        <v>284</v>
      </c>
      <c r="L131" s="1" t="s">
        <v>291</v>
      </c>
      <c r="M131" s="1" t="s">
        <v>292</v>
      </c>
      <c r="N131" s="1" t="s">
        <v>293</v>
      </c>
      <c r="O131" s="1" t="s">
        <v>294</v>
      </c>
      <c r="P131" s="1" t="s">
        <v>78</v>
      </c>
      <c r="Q131" s="1" t="s">
        <v>79</v>
      </c>
      <c r="R131" s="1">
        <v>53</v>
      </c>
      <c r="S131" s="1">
        <v>26550</v>
      </c>
      <c r="V131" s="1" t="s">
        <v>123</v>
      </c>
      <c r="W131" s="1" t="s">
        <v>67</v>
      </c>
      <c r="X131" s="1" t="s">
        <v>31</v>
      </c>
    </row>
    <row r="132" spans="1:25" x14ac:dyDescent="0.2">
      <c r="A132" s="1" t="s">
        <v>63</v>
      </c>
      <c r="B132" s="1" t="s">
        <v>193</v>
      </c>
      <c r="C132" s="3" t="s">
        <v>191</v>
      </c>
      <c r="D132" s="1" t="s">
        <v>628</v>
      </c>
      <c r="E132" s="1" t="s">
        <v>629</v>
      </c>
      <c r="F132" s="2" t="s">
        <v>537</v>
      </c>
      <c r="G132" s="1" t="s">
        <v>537</v>
      </c>
      <c r="I132" s="1" t="s">
        <v>381</v>
      </c>
      <c r="J132" s="1" t="s">
        <v>290</v>
      </c>
      <c r="K132" s="1" t="s">
        <v>284</v>
      </c>
      <c r="L132" s="1" t="s">
        <v>291</v>
      </c>
      <c r="M132" s="1" t="s">
        <v>292</v>
      </c>
      <c r="N132" s="1" t="s">
        <v>293</v>
      </c>
      <c r="O132" s="1" t="s">
        <v>294</v>
      </c>
      <c r="P132" s="1" t="s">
        <v>78</v>
      </c>
      <c r="Q132" s="1" t="s">
        <v>79</v>
      </c>
      <c r="R132" s="1">
        <v>372</v>
      </c>
      <c r="S132" s="1">
        <v>26767</v>
      </c>
      <c r="V132" s="1" t="s">
        <v>34</v>
      </c>
      <c r="W132" s="1" t="s">
        <v>34</v>
      </c>
      <c r="X132" s="1" t="s">
        <v>31</v>
      </c>
    </row>
    <row r="133" spans="1:25" x14ac:dyDescent="0.2">
      <c r="A133" s="1" t="s">
        <v>30</v>
      </c>
      <c r="B133" s="1" t="s">
        <v>196</v>
      </c>
      <c r="C133" s="3" t="s">
        <v>118</v>
      </c>
      <c r="D133" s="1" t="s">
        <v>189</v>
      </c>
      <c r="E133" s="1" t="s">
        <v>190</v>
      </c>
      <c r="F133" s="2" t="s">
        <v>295</v>
      </c>
      <c r="G133" s="1" t="s">
        <v>295</v>
      </c>
      <c r="H133" s="1" t="s">
        <v>165</v>
      </c>
      <c r="I133" s="1" t="s">
        <v>97</v>
      </c>
      <c r="J133" s="1" t="s">
        <v>290</v>
      </c>
      <c r="K133" s="1" t="s">
        <v>284</v>
      </c>
      <c r="L133" s="1" t="s">
        <v>291</v>
      </c>
      <c r="M133" s="1" t="s">
        <v>292</v>
      </c>
      <c r="N133" s="1" t="s">
        <v>293</v>
      </c>
      <c r="O133" s="1" t="s">
        <v>294</v>
      </c>
      <c r="P133" s="1" t="s">
        <v>78</v>
      </c>
      <c r="Q133" s="1" t="s">
        <v>79</v>
      </c>
      <c r="R133" s="1">
        <v>120</v>
      </c>
      <c r="S133" s="1">
        <v>27397</v>
      </c>
      <c r="V133" s="1" t="s">
        <v>132</v>
      </c>
      <c r="W133" s="1" t="s">
        <v>132</v>
      </c>
      <c r="X133" s="1" t="s">
        <v>31</v>
      </c>
    </row>
    <row r="134" spans="1:25" x14ac:dyDescent="0.2">
      <c r="A134" s="1" t="s">
        <v>30</v>
      </c>
      <c r="B134" s="1" t="s">
        <v>196</v>
      </c>
      <c r="C134" s="3" t="s">
        <v>118</v>
      </c>
      <c r="D134" s="1" t="s">
        <v>628</v>
      </c>
      <c r="E134" s="1" t="s">
        <v>629</v>
      </c>
      <c r="F134" s="2" t="s">
        <v>539</v>
      </c>
      <c r="G134" s="1" t="s">
        <v>539</v>
      </c>
      <c r="I134" s="1" t="s">
        <v>374</v>
      </c>
      <c r="J134" s="1" t="s">
        <v>290</v>
      </c>
      <c r="K134" s="1" t="s">
        <v>284</v>
      </c>
      <c r="L134" s="1" t="s">
        <v>291</v>
      </c>
      <c r="M134" s="1" t="s">
        <v>292</v>
      </c>
      <c r="N134" s="1" t="s">
        <v>293</v>
      </c>
      <c r="O134" s="1" t="s">
        <v>294</v>
      </c>
      <c r="P134" s="1" t="s">
        <v>78</v>
      </c>
      <c r="Q134" s="1" t="s">
        <v>79</v>
      </c>
      <c r="R134" s="1">
        <v>383</v>
      </c>
      <c r="S134" s="1">
        <v>27434</v>
      </c>
      <c r="V134" s="1" t="s">
        <v>126</v>
      </c>
      <c r="W134" s="1" t="s">
        <v>126</v>
      </c>
      <c r="X134" s="1" t="s">
        <v>31</v>
      </c>
    </row>
    <row r="135" spans="1:25" x14ac:dyDescent="0.2">
      <c r="A135" s="1" t="s">
        <v>62</v>
      </c>
      <c r="B135" s="1" t="s">
        <v>196</v>
      </c>
      <c r="C135" s="3" t="s">
        <v>118</v>
      </c>
      <c r="D135" s="1" t="s">
        <v>608</v>
      </c>
      <c r="E135" s="1" t="s">
        <v>609</v>
      </c>
      <c r="F135" s="2" t="s">
        <v>309</v>
      </c>
      <c r="G135" s="1" t="s">
        <v>309</v>
      </c>
      <c r="I135" s="1" t="s">
        <v>122</v>
      </c>
      <c r="J135" s="1" t="s">
        <v>290</v>
      </c>
      <c r="K135" s="1" t="s">
        <v>284</v>
      </c>
      <c r="L135" s="1" t="s">
        <v>291</v>
      </c>
      <c r="M135" s="1" t="s">
        <v>292</v>
      </c>
      <c r="N135" s="1" t="s">
        <v>293</v>
      </c>
      <c r="O135" s="1" t="s">
        <v>294</v>
      </c>
      <c r="P135" s="1" t="s">
        <v>78</v>
      </c>
      <c r="Q135" s="1" t="s">
        <v>79</v>
      </c>
      <c r="R135" s="1">
        <v>271</v>
      </c>
      <c r="S135" s="1">
        <v>26012</v>
      </c>
      <c r="V135" s="1" t="s">
        <v>35</v>
      </c>
      <c r="W135" s="1" t="s">
        <v>35</v>
      </c>
      <c r="X135" s="1" t="s">
        <v>25</v>
      </c>
      <c r="Y135" s="4">
        <f>R135+R134+R133+R132+R131+R130</f>
        <v>1366</v>
      </c>
    </row>
    <row r="136" spans="1:25" x14ac:dyDescent="0.2">
      <c r="A136" s="1" t="s">
        <v>64</v>
      </c>
      <c r="B136" s="1" t="s">
        <v>193</v>
      </c>
      <c r="C136" s="3" t="s">
        <v>191</v>
      </c>
      <c r="D136" s="1" t="s">
        <v>593</v>
      </c>
      <c r="E136" s="1" t="s">
        <v>594</v>
      </c>
      <c r="F136" s="2" t="s">
        <v>599</v>
      </c>
      <c r="G136" s="1" t="s">
        <v>599</v>
      </c>
      <c r="I136" s="1" t="s">
        <v>373</v>
      </c>
      <c r="J136" s="1" t="s">
        <v>572</v>
      </c>
      <c r="K136" s="1" t="s">
        <v>226</v>
      </c>
      <c r="L136" s="1" t="s">
        <v>573</v>
      </c>
      <c r="M136" s="1" t="s">
        <v>150</v>
      </c>
      <c r="N136" s="1" t="s">
        <v>574</v>
      </c>
      <c r="O136" s="1" t="s">
        <v>575</v>
      </c>
      <c r="P136" s="1" t="s">
        <v>78</v>
      </c>
      <c r="Q136" s="1" t="s">
        <v>79</v>
      </c>
      <c r="R136" s="1">
        <v>472</v>
      </c>
      <c r="S136" s="1">
        <v>26330</v>
      </c>
      <c r="V136" s="1" t="s">
        <v>59</v>
      </c>
      <c r="W136" s="1" t="s">
        <v>59</v>
      </c>
      <c r="X136" s="1" t="s">
        <v>31</v>
      </c>
    </row>
    <row r="137" spans="1:25" x14ac:dyDescent="0.2">
      <c r="A137" s="1" t="s">
        <v>64</v>
      </c>
      <c r="B137" s="1" t="s">
        <v>193</v>
      </c>
      <c r="C137" s="3" t="s">
        <v>191</v>
      </c>
      <c r="D137" s="1" t="s">
        <v>616</v>
      </c>
      <c r="E137" s="1" t="s">
        <v>617</v>
      </c>
      <c r="F137" s="2" t="s">
        <v>346</v>
      </c>
      <c r="G137" s="1" t="s">
        <v>346</v>
      </c>
      <c r="I137" s="1" t="s">
        <v>133</v>
      </c>
      <c r="J137" s="1" t="s">
        <v>572</v>
      </c>
      <c r="K137" s="1" t="s">
        <v>226</v>
      </c>
      <c r="L137" s="1" t="s">
        <v>573</v>
      </c>
      <c r="M137" s="1" t="s">
        <v>150</v>
      </c>
      <c r="N137" s="1" t="s">
        <v>574</v>
      </c>
      <c r="O137" s="1" t="s">
        <v>575</v>
      </c>
      <c r="P137" s="1" t="s">
        <v>78</v>
      </c>
      <c r="Q137" s="1" t="s">
        <v>79</v>
      </c>
      <c r="R137" s="1">
        <v>730</v>
      </c>
      <c r="S137" s="1">
        <v>25895</v>
      </c>
      <c r="V137" s="1" t="s">
        <v>47</v>
      </c>
      <c r="W137" s="1" t="s">
        <v>47</v>
      </c>
      <c r="X137" s="1" t="s">
        <v>25</v>
      </c>
    </row>
    <row r="138" spans="1:25" x14ac:dyDescent="0.2">
      <c r="A138" s="1" t="s">
        <v>63</v>
      </c>
      <c r="B138" s="1" t="s">
        <v>193</v>
      </c>
      <c r="C138" s="3" t="s">
        <v>191</v>
      </c>
      <c r="D138" s="1" t="s">
        <v>628</v>
      </c>
      <c r="E138" s="1" t="s">
        <v>629</v>
      </c>
      <c r="F138" s="2" t="s">
        <v>157</v>
      </c>
      <c r="G138" s="1" t="s">
        <v>157</v>
      </c>
      <c r="I138" s="1" t="s">
        <v>91</v>
      </c>
      <c r="J138" s="1" t="s">
        <v>572</v>
      </c>
      <c r="K138" s="1" t="s">
        <v>226</v>
      </c>
      <c r="L138" s="1" t="s">
        <v>573</v>
      </c>
      <c r="M138" s="1" t="s">
        <v>150</v>
      </c>
      <c r="N138" s="1" t="s">
        <v>574</v>
      </c>
      <c r="O138" s="1" t="s">
        <v>575</v>
      </c>
      <c r="P138" s="1" t="s">
        <v>78</v>
      </c>
      <c r="Q138" s="1" t="s">
        <v>79</v>
      </c>
      <c r="R138" s="1">
        <v>737</v>
      </c>
      <c r="S138" s="1">
        <v>25939</v>
      </c>
      <c r="V138" s="1" t="s">
        <v>45</v>
      </c>
      <c r="W138" s="1" t="s">
        <v>45</v>
      </c>
      <c r="X138" s="1" t="s">
        <v>25</v>
      </c>
    </row>
    <row r="139" spans="1:25" x14ac:dyDescent="0.2">
      <c r="A139" s="1" t="s">
        <v>30</v>
      </c>
      <c r="B139" s="1" t="s">
        <v>196</v>
      </c>
      <c r="C139" s="3" t="s">
        <v>118</v>
      </c>
      <c r="D139" s="1" t="s">
        <v>593</v>
      </c>
      <c r="E139" s="1" t="s">
        <v>594</v>
      </c>
      <c r="F139" s="2" t="s">
        <v>326</v>
      </c>
      <c r="G139" s="1" t="s">
        <v>326</v>
      </c>
      <c r="I139" s="1" t="s">
        <v>375</v>
      </c>
      <c r="J139" s="1" t="s">
        <v>572</v>
      </c>
      <c r="K139" s="1" t="s">
        <v>226</v>
      </c>
      <c r="L139" s="1" t="s">
        <v>573</v>
      </c>
      <c r="M139" s="1" t="s">
        <v>150</v>
      </c>
      <c r="N139" s="1" t="s">
        <v>574</v>
      </c>
      <c r="O139" s="1" t="s">
        <v>575</v>
      </c>
      <c r="P139" s="1" t="s">
        <v>78</v>
      </c>
      <c r="Q139" s="1" t="s">
        <v>79</v>
      </c>
      <c r="R139" s="1">
        <v>652</v>
      </c>
      <c r="S139" s="1">
        <v>25749</v>
      </c>
      <c r="V139" s="1" t="s">
        <v>38</v>
      </c>
      <c r="W139" s="1" t="s">
        <v>27</v>
      </c>
      <c r="X139" s="1" t="s">
        <v>25</v>
      </c>
    </row>
    <row r="140" spans="1:25" x14ac:dyDescent="0.2">
      <c r="A140" s="1" t="s">
        <v>62</v>
      </c>
      <c r="B140" s="1" t="s">
        <v>196</v>
      </c>
      <c r="C140" s="3" t="s">
        <v>118</v>
      </c>
      <c r="D140" s="1" t="s">
        <v>570</v>
      </c>
      <c r="E140" s="1" t="s">
        <v>571</v>
      </c>
      <c r="F140" s="2" t="s">
        <v>184</v>
      </c>
      <c r="G140" s="1" t="s">
        <v>184</v>
      </c>
      <c r="I140" s="1" t="s">
        <v>133</v>
      </c>
      <c r="J140" s="1" t="s">
        <v>572</v>
      </c>
      <c r="K140" s="1" t="s">
        <v>226</v>
      </c>
      <c r="L140" s="1" t="s">
        <v>573</v>
      </c>
      <c r="M140" s="1" t="s">
        <v>150</v>
      </c>
      <c r="N140" s="1" t="s">
        <v>574</v>
      </c>
      <c r="O140" s="1" t="s">
        <v>575</v>
      </c>
      <c r="P140" s="1" t="s">
        <v>78</v>
      </c>
      <c r="Q140" s="1" t="s">
        <v>79</v>
      </c>
      <c r="R140" s="1">
        <v>930</v>
      </c>
      <c r="S140" s="1">
        <v>25769</v>
      </c>
      <c r="V140" s="1" t="s">
        <v>28</v>
      </c>
      <c r="W140" s="1" t="s">
        <v>42</v>
      </c>
      <c r="X140" s="1" t="s">
        <v>25</v>
      </c>
    </row>
    <row r="141" spans="1:25" x14ac:dyDescent="0.2">
      <c r="A141" s="1" t="s">
        <v>62</v>
      </c>
      <c r="B141" s="1" t="s">
        <v>196</v>
      </c>
      <c r="C141" s="3" t="s">
        <v>118</v>
      </c>
      <c r="D141" s="1" t="s">
        <v>628</v>
      </c>
      <c r="E141" s="1" t="s">
        <v>629</v>
      </c>
      <c r="F141" s="2" t="s">
        <v>129</v>
      </c>
      <c r="G141" s="1" t="s">
        <v>129</v>
      </c>
      <c r="I141" s="1" t="s">
        <v>343</v>
      </c>
      <c r="J141" s="1" t="s">
        <v>572</v>
      </c>
      <c r="K141" s="1" t="s">
        <v>226</v>
      </c>
      <c r="L141" s="1" t="s">
        <v>573</v>
      </c>
      <c r="M141" s="1" t="s">
        <v>150</v>
      </c>
      <c r="N141" s="1" t="s">
        <v>574</v>
      </c>
      <c r="O141" s="1" t="s">
        <v>575</v>
      </c>
      <c r="P141" s="1" t="s">
        <v>78</v>
      </c>
      <c r="Q141" s="1" t="s">
        <v>79</v>
      </c>
      <c r="R141" s="1">
        <v>666</v>
      </c>
      <c r="S141" s="1">
        <v>26326</v>
      </c>
      <c r="V141" s="1" t="s">
        <v>64</v>
      </c>
      <c r="W141" s="1" t="s">
        <v>65</v>
      </c>
      <c r="X141" s="1" t="s">
        <v>31</v>
      </c>
      <c r="Y141" s="4">
        <f>R141+R140+R139+R138+R137+R136</f>
        <v>4187</v>
      </c>
    </row>
    <row r="142" spans="1:25" x14ac:dyDescent="0.2">
      <c r="A142" s="1" t="s">
        <v>63</v>
      </c>
      <c r="B142" s="1" t="s">
        <v>193</v>
      </c>
      <c r="C142" s="3" t="s">
        <v>191</v>
      </c>
      <c r="D142" s="1" t="s">
        <v>503</v>
      </c>
      <c r="E142" s="1" t="s">
        <v>504</v>
      </c>
      <c r="F142" s="2" t="s">
        <v>514</v>
      </c>
      <c r="G142" s="1" t="s">
        <v>514</v>
      </c>
      <c r="I142" s="1" t="s">
        <v>343</v>
      </c>
      <c r="J142" s="1" t="s">
        <v>510</v>
      </c>
      <c r="K142" s="1" t="s">
        <v>86</v>
      </c>
      <c r="L142" s="1" t="s">
        <v>511</v>
      </c>
      <c r="M142" s="1" t="s">
        <v>29</v>
      </c>
      <c r="N142" s="1" t="s">
        <v>512</v>
      </c>
      <c r="O142" s="1" t="s">
        <v>513</v>
      </c>
      <c r="P142" s="1" t="s">
        <v>78</v>
      </c>
      <c r="Q142" s="1" t="s">
        <v>79</v>
      </c>
      <c r="R142" s="1">
        <v>544</v>
      </c>
      <c r="S142" s="1">
        <v>25939</v>
      </c>
      <c r="V142" s="1" t="s">
        <v>45</v>
      </c>
      <c r="W142" s="1" t="s">
        <v>45</v>
      </c>
      <c r="X142" s="1" t="s">
        <v>25</v>
      </c>
    </row>
    <row r="143" spans="1:25" x14ac:dyDescent="0.2">
      <c r="A143" s="1" t="s">
        <v>63</v>
      </c>
      <c r="B143" s="1" t="s">
        <v>193</v>
      </c>
      <c r="C143" s="3" t="s">
        <v>191</v>
      </c>
      <c r="D143" s="1" t="s">
        <v>632</v>
      </c>
      <c r="E143" s="1" t="s">
        <v>633</v>
      </c>
      <c r="F143" s="2" t="s">
        <v>46</v>
      </c>
      <c r="G143" s="1" t="s">
        <v>46</v>
      </c>
      <c r="I143" s="1" t="s">
        <v>376</v>
      </c>
      <c r="J143" s="1" t="s">
        <v>510</v>
      </c>
      <c r="K143" s="1" t="s">
        <v>86</v>
      </c>
      <c r="L143" s="1" t="s">
        <v>511</v>
      </c>
      <c r="M143" s="1" t="s">
        <v>29</v>
      </c>
      <c r="N143" s="1" t="s">
        <v>512</v>
      </c>
      <c r="O143" s="1" t="s">
        <v>513</v>
      </c>
      <c r="P143" s="1" t="s">
        <v>78</v>
      </c>
      <c r="Q143" s="1" t="s">
        <v>79</v>
      </c>
      <c r="R143" s="1">
        <v>366</v>
      </c>
      <c r="S143" s="1">
        <v>26326</v>
      </c>
      <c r="V143" s="1" t="s">
        <v>64</v>
      </c>
      <c r="W143" s="1" t="s">
        <v>65</v>
      </c>
      <c r="X143" s="1" t="s">
        <v>31</v>
      </c>
    </row>
    <row r="144" spans="1:25" x14ac:dyDescent="0.2">
      <c r="A144" s="1" t="s">
        <v>30</v>
      </c>
      <c r="B144" s="1" t="s">
        <v>196</v>
      </c>
      <c r="C144" s="3" t="s">
        <v>118</v>
      </c>
      <c r="D144" s="1" t="s">
        <v>503</v>
      </c>
      <c r="E144" s="1" t="s">
        <v>504</v>
      </c>
      <c r="F144" s="2" t="s">
        <v>515</v>
      </c>
      <c r="G144" s="1" t="s">
        <v>515</v>
      </c>
      <c r="I144" s="1" t="s">
        <v>144</v>
      </c>
      <c r="J144" s="1" t="s">
        <v>510</v>
      </c>
      <c r="K144" s="1" t="s">
        <v>86</v>
      </c>
      <c r="L144" s="1" t="s">
        <v>511</v>
      </c>
      <c r="M144" s="1" t="s">
        <v>29</v>
      </c>
      <c r="N144" s="1" t="s">
        <v>512</v>
      </c>
      <c r="O144" s="1" t="s">
        <v>513</v>
      </c>
      <c r="P144" s="1" t="s">
        <v>78</v>
      </c>
      <c r="Q144" s="1" t="s">
        <v>79</v>
      </c>
      <c r="R144" s="1">
        <v>619</v>
      </c>
      <c r="S144" s="1">
        <v>26550</v>
      </c>
      <c r="V144" s="1" t="s">
        <v>123</v>
      </c>
      <c r="W144" s="1" t="s">
        <v>67</v>
      </c>
      <c r="X144" s="1" t="s">
        <v>31</v>
      </c>
    </row>
    <row r="145" spans="1:25" x14ac:dyDescent="0.2">
      <c r="A145" s="1" t="s">
        <v>30</v>
      </c>
      <c r="B145" s="1" t="s">
        <v>196</v>
      </c>
      <c r="C145" s="3" t="s">
        <v>118</v>
      </c>
      <c r="D145" s="1" t="s">
        <v>555</v>
      </c>
      <c r="E145" s="1" t="s">
        <v>556</v>
      </c>
      <c r="F145" s="2" t="s">
        <v>561</v>
      </c>
      <c r="G145" s="1" t="s">
        <v>561</v>
      </c>
      <c r="I145" s="1" t="s">
        <v>164</v>
      </c>
      <c r="J145" s="1" t="s">
        <v>510</v>
      </c>
      <c r="K145" s="1" t="s">
        <v>86</v>
      </c>
      <c r="L145" s="1" t="s">
        <v>511</v>
      </c>
      <c r="M145" s="1" t="s">
        <v>29</v>
      </c>
      <c r="N145" s="1" t="s">
        <v>512</v>
      </c>
      <c r="O145" s="1" t="s">
        <v>513</v>
      </c>
      <c r="P145" s="1" t="s">
        <v>78</v>
      </c>
      <c r="Q145" s="1" t="s">
        <v>79</v>
      </c>
      <c r="R145" s="1">
        <v>153</v>
      </c>
      <c r="S145" s="1">
        <v>26012</v>
      </c>
      <c r="V145" s="1" t="s">
        <v>35</v>
      </c>
      <c r="W145" s="1" t="s">
        <v>35</v>
      </c>
      <c r="X145" s="1" t="s">
        <v>25</v>
      </c>
    </row>
    <row r="146" spans="1:25" x14ac:dyDescent="0.2">
      <c r="A146" s="1" t="s">
        <v>62</v>
      </c>
      <c r="B146" s="1" t="s">
        <v>196</v>
      </c>
      <c r="C146" s="3" t="s">
        <v>118</v>
      </c>
      <c r="D146" s="1" t="s">
        <v>632</v>
      </c>
      <c r="E146" s="1" t="s">
        <v>633</v>
      </c>
      <c r="F146" s="2" t="s">
        <v>532</v>
      </c>
      <c r="G146" s="1" t="s">
        <v>532</v>
      </c>
      <c r="I146" s="1" t="s">
        <v>384</v>
      </c>
      <c r="J146" s="1" t="s">
        <v>510</v>
      </c>
      <c r="K146" s="1" t="s">
        <v>86</v>
      </c>
      <c r="L146" s="1" t="s">
        <v>511</v>
      </c>
      <c r="M146" s="1" t="s">
        <v>29</v>
      </c>
      <c r="N146" s="1" t="s">
        <v>512</v>
      </c>
      <c r="O146" s="1" t="s">
        <v>513</v>
      </c>
      <c r="P146" s="1" t="s">
        <v>78</v>
      </c>
      <c r="Q146" s="1" t="s">
        <v>79</v>
      </c>
      <c r="R146" s="1">
        <v>317</v>
      </c>
      <c r="S146" s="1">
        <v>26767</v>
      </c>
      <c r="V146" s="1" t="s">
        <v>34</v>
      </c>
      <c r="W146" s="1" t="s">
        <v>34</v>
      </c>
      <c r="X146" s="1" t="s">
        <v>31</v>
      </c>
      <c r="Y146" s="4">
        <f>R146+R145+R144+R143+R142</f>
        <v>1999</v>
      </c>
    </row>
    <row r="147" spans="1:25" x14ac:dyDescent="0.2">
      <c r="A147" s="1" t="s">
        <v>64</v>
      </c>
      <c r="B147" s="1" t="s">
        <v>193</v>
      </c>
      <c r="C147" s="3" t="s">
        <v>191</v>
      </c>
      <c r="D147" s="1" t="s">
        <v>432</v>
      </c>
      <c r="E147" s="1" t="s">
        <v>433</v>
      </c>
      <c r="F147" s="2" t="s">
        <v>478</v>
      </c>
      <c r="G147" s="1" t="s">
        <v>478</v>
      </c>
      <c r="I147" s="1" t="s">
        <v>381</v>
      </c>
      <c r="J147" s="1" t="s">
        <v>473</v>
      </c>
      <c r="K147" s="1" t="s">
        <v>86</v>
      </c>
      <c r="L147" s="1" t="s">
        <v>474</v>
      </c>
      <c r="M147" s="1" t="s">
        <v>475</v>
      </c>
      <c r="N147" s="1" t="s">
        <v>476</v>
      </c>
      <c r="O147" s="1" t="s">
        <v>477</v>
      </c>
      <c r="P147" s="1" t="s">
        <v>78</v>
      </c>
      <c r="Q147" s="1" t="s">
        <v>79</v>
      </c>
      <c r="R147" s="1">
        <v>41</v>
      </c>
      <c r="S147" s="1">
        <v>26012</v>
      </c>
      <c r="V147" s="1" t="s">
        <v>35</v>
      </c>
      <c r="W147" s="1" t="s">
        <v>35</v>
      </c>
      <c r="X147" s="1" t="s">
        <v>25</v>
      </c>
    </row>
    <row r="148" spans="1:25" x14ac:dyDescent="0.2">
      <c r="A148" s="1" t="s">
        <v>30</v>
      </c>
      <c r="B148" s="1" t="s">
        <v>196</v>
      </c>
      <c r="C148" s="3" t="s">
        <v>118</v>
      </c>
      <c r="D148" s="1" t="s">
        <v>432</v>
      </c>
      <c r="E148" s="1" t="s">
        <v>433</v>
      </c>
      <c r="F148" s="2" t="s">
        <v>472</v>
      </c>
      <c r="G148" s="1" t="s">
        <v>472</v>
      </c>
      <c r="I148" s="1" t="s">
        <v>380</v>
      </c>
      <c r="J148" s="1" t="s">
        <v>473</v>
      </c>
      <c r="K148" s="1" t="s">
        <v>86</v>
      </c>
      <c r="L148" s="1" t="s">
        <v>474</v>
      </c>
      <c r="M148" s="1" t="s">
        <v>475</v>
      </c>
      <c r="N148" s="1" t="s">
        <v>476</v>
      </c>
      <c r="O148" s="1" t="s">
        <v>477</v>
      </c>
      <c r="P148" s="1" t="s">
        <v>78</v>
      </c>
      <c r="Q148" s="1" t="s">
        <v>79</v>
      </c>
      <c r="R148" s="1">
        <v>434</v>
      </c>
      <c r="S148" s="1">
        <v>26012</v>
      </c>
      <c r="V148" s="1" t="s">
        <v>35</v>
      </c>
      <c r="W148" s="1" t="s">
        <v>35</v>
      </c>
      <c r="X148" s="1" t="s">
        <v>25</v>
      </c>
    </row>
    <row r="149" spans="1:25" x14ac:dyDescent="0.2">
      <c r="A149" s="1" t="s">
        <v>30</v>
      </c>
      <c r="B149" s="1" t="s">
        <v>196</v>
      </c>
      <c r="C149" s="3" t="s">
        <v>118</v>
      </c>
      <c r="D149" s="1" t="s">
        <v>562</v>
      </c>
      <c r="E149" s="1" t="s">
        <v>563</v>
      </c>
      <c r="L149" s="7" t="s">
        <v>474</v>
      </c>
      <c r="M149" s="7" t="s">
        <v>475</v>
      </c>
      <c r="N149" s="1" t="s">
        <v>476</v>
      </c>
      <c r="R149" s="5">
        <v>0</v>
      </c>
    </row>
    <row r="150" spans="1:25" x14ac:dyDescent="0.2">
      <c r="A150" s="1" t="s">
        <v>62</v>
      </c>
      <c r="B150" s="1" t="s">
        <v>196</v>
      </c>
      <c r="C150" s="3" t="s">
        <v>118</v>
      </c>
      <c r="D150" s="1" t="s">
        <v>492</v>
      </c>
      <c r="E150" s="1" t="s">
        <v>493</v>
      </c>
      <c r="F150" s="2" t="s">
        <v>498</v>
      </c>
      <c r="G150" s="1" t="s">
        <v>498</v>
      </c>
      <c r="I150" s="1" t="s">
        <v>144</v>
      </c>
      <c r="J150" s="1" t="s">
        <v>473</v>
      </c>
      <c r="K150" s="1" t="s">
        <v>86</v>
      </c>
      <c r="L150" s="1" t="s">
        <v>474</v>
      </c>
      <c r="M150" s="1" t="s">
        <v>475</v>
      </c>
      <c r="N150" s="1" t="s">
        <v>476</v>
      </c>
      <c r="O150" s="1" t="s">
        <v>477</v>
      </c>
      <c r="P150" s="1" t="s">
        <v>78</v>
      </c>
      <c r="Q150" s="1" t="s">
        <v>79</v>
      </c>
      <c r="R150" s="1">
        <v>387</v>
      </c>
      <c r="S150" s="1">
        <v>26012</v>
      </c>
      <c r="V150" s="1" t="s">
        <v>35</v>
      </c>
      <c r="W150" s="1" t="s">
        <v>35</v>
      </c>
      <c r="X150" s="1" t="s">
        <v>25</v>
      </c>
      <c r="Y150" s="4">
        <f>R147+R148+R150</f>
        <v>862</v>
      </c>
    </row>
    <row r="151" spans="1:25" x14ac:dyDescent="0.2">
      <c r="A151" s="1" t="s">
        <v>64</v>
      </c>
      <c r="B151" s="1" t="s">
        <v>193</v>
      </c>
      <c r="C151" s="3" t="s">
        <v>191</v>
      </c>
      <c r="D151" s="1" t="s">
        <v>604</v>
      </c>
      <c r="E151" s="1" t="s">
        <v>605</v>
      </c>
      <c r="F151" s="2" t="s">
        <v>241</v>
      </c>
      <c r="G151" s="1" t="s">
        <v>241</v>
      </c>
      <c r="I151" s="1" t="s">
        <v>383</v>
      </c>
      <c r="J151" s="1" t="s">
        <v>390</v>
      </c>
      <c r="K151" s="1" t="s">
        <v>21</v>
      </c>
      <c r="L151" s="1" t="s">
        <v>391</v>
      </c>
      <c r="M151" s="1" t="s">
        <v>127</v>
      </c>
      <c r="N151" s="1" t="s">
        <v>392</v>
      </c>
      <c r="O151" s="1" t="s">
        <v>393</v>
      </c>
      <c r="P151" s="1" t="s">
        <v>78</v>
      </c>
      <c r="Q151" s="1" t="s">
        <v>79</v>
      </c>
      <c r="R151" s="1">
        <v>98</v>
      </c>
      <c r="S151" s="1">
        <v>27397</v>
      </c>
      <c r="V151" s="1" t="s">
        <v>132</v>
      </c>
      <c r="W151" s="1" t="s">
        <v>132</v>
      </c>
      <c r="X151" s="1" t="s">
        <v>31</v>
      </c>
    </row>
    <row r="152" spans="1:25" x14ac:dyDescent="0.2">
      <c r="A152" s="1" t="s">
        <v>63</v>
      </c>
      <c r="B152" s="1" t="s">
        <v>193</v>
      </c>
      <c r="C152" s="3" t="s">
        <v>191</v>
      </c>
      <c r="D152" s="1" t="s">
        <v>388</v>
      </c>
      <c r="E152" s="1" t="s">
        <v>389</v>
      </c>
      <c r="F152" s="2" t="s">
        <v>394</v>
      </c>
      <c r="G152" s="1" t="s">
        <v>394</v>
      </c>
      <c r="I152" s="1" t="s">
        <v>91</v>
      </c>
      <c r="J152" s="1" t="s">
        <v>390</v>
      </c>
      <c r="K152" s="1" t="s">
        <v>21</v>
      </c>
      <c r="L152" s="1" t="s">
        <v>391</v>
      </c>
      <c r="M152" s="1" t="s">
        <v>127</v>
      </c>
      <c r="N152" s="1" t="s">
        <v>392</v>
      </c>
      <c r="O152" s="1" t="s">
        <v>393</v>
      </c>
      <c r="P152" s="1" t="s">
        <v>78</v>
      </c>
      <c r="Q152" s="1" t="s">
        <v>79</v>
      </c>
      <c r="R152" s="1">
        <v>286</v>
      </c>
      <c r="S152" s="1">
        <v>26326</v>
      </c>
      <c r="V152" s="1" t="s">
        <v>64</v>
      </c>
      <c r="W152" s="1" t="s">
        <v>65</v>
      </c>
      <c r="X152" s="1" t="s">
        <v>31</v>
      </c>
    </row>
    <row r="153" spans="1:25" x14ac:dyDescent="0.2">
      <c r="A153" s="1" t="s">
        <v>63</v>
      </c>
      <c r="B153" s="1" t="s">
        <v>193</v>
      </c>
      <c r="C153" s="3" t="s">
        <v>191</v>
      </c>
      <c r="D153" s="1" t="s">
        <v>632</v>
      </c>
      <c r="E153" s="1" t="s">
        <v>633</v>
      </c>
      <c r="F153" s="2" t="s">
        <v>542</v>
      </c>
      <c r="G153" s="1" t="s">
        <v>542</v>
      </c>
      <c r="I153" s="1" t="s">
        <v>387</v>
      </c>
      <c r="J153" s="1" t="s">
        <v>390</v>
      </c>
      <c r="K153" s="1" t="s">
        <v>21</v>
      </c>
      <c r="L153" s="1" t="s">
        <v>391</v>
      </c>
      <c r="M153" s="1" t="s">
        <v>127</v>
      </c>
      <c r="N153" s="1" t="s">
        <v>392</v>
      </c>
      <c r="O153" s="1" t="s">
        <v>393</v>
      </c>
      <c r="P153" s="1" t="s">
        <v>78</v>
      </c>
      <c r="Q153" s="1" t="s">
        <v>79</v>
      </c>
      <c r="R153" s="1">
        <v>251</v>
      </c>
      <c r="S153" s="1">
        <v>25895</v>
      </c>
      <c r="V153" s="1" t="s">
        <v>47</v>
      </c>
      <c r="W153" s="1" t="s">
        <v>47</v>
      </c>
      <c r="X153" s="1" t="s">
        <v>25</v>
      </c>
    </row>
    <row r="154" spans="1:25" x14ac:dyDescent="0.2">
      <c r="A154" s="1" t="s">
        <v>30</v>
      </c>
      <c r="B154" s="1" t="s">
        <v>196</v>
      </c>
      <c r="C154" s="3" t="s">
        <v>118</v>
      </c>
      <c r="D154" s="1" t="s">
        <v>604</v>
      </c>
      <c r="E154" s="1" t="s">
        <v>605</v>
      </c>
      <c r="F154" s="2" t="s">
        <v>183</v>
      </c>
      <c r="G154" s="1" t="s">
        <v>183</v>
      </c>
      <c r="I154" s="1" t="s">
        <v>376</v>
      </c>
      <c r="J154" s="1" t="s">
        <v>390</v>
      </c>
      <c r="K154" s="1" t="s">
        <v>21</v>
      </c>
      <c r="L154" s="1" t="s">
        <v>391</v>
      </c>
      <c r="M154" s="1" t="s">
        <v>127</v>
      </c>
      <c r="N154" s="1" t="s">
        <v>392</v>
      </c>
      <c r="O154" s="1" t="s">
        <v>393</v>
      </c>
      <c r="P154" s="1" t="s">
        <v>78</v>
      </c>
      <c r="Q154" s="1" t="s">
        <v>79</v>
      </c>
      <c r="R154" s="1">
        <v>127</v>
      </c>
      <c r="S154" s="1">
        <v>25810</v>
      </c>
      <c r="V154" s="1" t="s">
        <v>43</v>
      </c>
      <c r="W154" s="1" t="s">
        <v>43</v>
      </c>
      <c r="X154" s="1" t="s">
        <v>25</v>
      </c>
    </row>
    <row r="155" spans="1:25" x14ac:dyDescent="0.2">
      <c r="A155" s="1" t="s">
        <v>62</v>
      </c>
      <c r="B155" s="1" t="s">
        <v>196</v>
      </c>
      <c r="C155" s="3" t="s">
        <v>118</v>
      </c>
      <c r="D155" s="1" t="s">
        <v>610</v>
      </c>
      <c r="E155" s="1" t="s">
        <v>611</v>
      </c>
      <c r="F155" s="2" t="s">
        <v>188</v>
      </c>
      <c r="G155" s="1" t="s">
        <v>188</v>
      </c>
      <c r="I155" s="1" t="s">
        <v>373</v>
      </c>
      <c r="J155" s="1" t="s">
        <v>390</v>
      </c>
      <c r="K155" s="1" t="s">
        <v>21</v>
      </c>
      <c r="L155" s="1" t="s">
        <v>391</v>
      </c>
      <c r="M155" s="1" t="s">
        <v>127</v>
      </c>
      <c r="N155" s="1" t="s">
        <v>392</v>
      </c>
      <c r="O155" s="1" t="s">
        <v>393</v>
      </c>
      <c r="P155" s="1" t="s">
        <v>78</v>
      </c>
      <c r="Q155" s="1" t="s">
        <v>79</v>
      </c>
      <c r="R155" s="1">
        <v>88</v>
      </c>
      <c r="S155" s="1">
        <v>25939</v>
      </c>
      <c r="V155" s="1" t="s">
        <v>45</v>
      </c>
      <c r="W155" s="1" t="s">
        <v>45</v>
      </c>
      <c r="X155" s="1" t="s">
        <v>25</v>
      </c>
    </row>
    <row r="156" spans="1:25" x14ac:dyDescent="0.2">
      <c r="A156" s="1" t="s">
        <v>62</v>
      </c>
      <c r="B156" s="1" t="s">
        <v>196</v>
      </c>
      <c r="C156" s="3" t="s">
        <v>118</v>
      </c>
      <c r="D156" s="1" t="s">
        <v>632</v>
      </c>
      <c r="E156" s="1" t="s">
        <v>633</v>
      </c>
      <c r="F156" s="2" t="s">
        <v>538</v>
      </c>
      <c r="G156" s="1" t="s">
        <v>538</v>
      </c>
      <c r="I156" s="1" t="s">
        <v>385</v>
      </c>
      <c r="J156" s="1" t="s">
        <v>390</v>
      </c>
      <c r="K156" s="1" t="s">
        <v>21</v>
      </c>
      <c r="L156" s="1" t="s">
        <v>391</v>
      </c>
      <c r="M156" s="1" t="s">
        <v>127</v>
      </c>
      <c r="N156" s="1" t="s">
        <v>392</v>
      </c>
      <c r="O156" s="1" t="s">
        <v>393</v>
      </c>
      <c r="P156" s="1" t="s">
        <v>78</v>
      </c>
      <c r="Q156" s="1" t="s">
        <v>79</v>
      </c>
      <c r="R156" s="1">
        <v>203</v>
      </c>
      <c r="S156" s="1">
        <v>27397</v>
      </c>
      <c r="V156" s="1" t="s">
        <v>132</v>
      </c>
      <c r="W156" s="1" t="s">
        <v>132</v>
      </c>
      <c r="X156" s="1" t="s">
        <v>31</v>
      </c>
      <c r="Y156" s="4">
        <f>R156+R155+R154+R153+R152+R151</f>
        <v>1053</v>
      </c>
    </row>
    <row r="157" spans="1:25" x14ac:dyDescent="0.2">
      <c r="A157" s="1" t="s">
        <v>63</v>
      </c>
      <c r="B157" s="1" t="s">
        <v>193</v>
      </c>
      <c r="C157" s="3" t="s">
        <v>191</v>
      </c>
      <c r="D157" s="1" t="s">
        <v>310</v>
      </c>
      <c r="E157" s="1" t="s">
        <v>311</v>
      </c>
      <c r="F157" s="2" t="s">
        <v>330</v>
      </c>
      <c r="G157" s="1" t="s">
        <v>330</v>
      </c>
      <c r="H157" s="1" t="s">
        <v>312</v>
      </c>
      <c r="I157" s="1" t="s">
        <v>32</v>
      </c>
      <c r="J157" s="1" t="s">
        <v>253</v>
      </c>
      <c r="K157" s="1" t="s">
        <v>106</v>
      </c>
      <c r="L157" s="1" t="s">
        <v>176</v>
      </c>
      <c r="M157" s="1" t="s">
        <v>88</v>
      </c>
      <c r="N157" s="1" t="s">
        <v>254</v>
      </c>
      <c r="O157" s="1" t="s">
        <v>255</v>
      </c>
      <c r="P157" s="1" t="s">
        <v>78</v>
      </c>
      <c r="Q157" s="1" t="s">
        <v>79</v>
      </c>
      <c r="R157" s="1">
        <v>452</v>
      </c>
      <c r="S157" s="1">
        <v>26326</v>
      </c>
      <c r="V157" s="1" t="s">
        <v>64</v>
      </c>
      <c r="W157" s="1" t="s">
        <v>65</v>
      </c>
      <c r="X157" s="1" t="s">
        <v>31</v>
      </c>
    </row>
    <row r="158" spans="1:25" x14ac:dyDescent="0.2">
      <c r="A158" s="1" t="s">
        <v>63</v>
      </c>
      <c r="B158" s="1" t="s">
        <v>193</v>
      </c>
      <c r="C158" s="3" t="s">
        <v>191</v>
      </c>
      <c r="D158" s="1" t="s">
        <v>503</v>
      </c>
      <c r="E158" s="1" t="s">
        <v>504</v>
      </c>
      <c r="F158" s="2" t="s">
        <v>517</v>
      </c>
      <c r="G158" s="1" t="s">
        <v>517</v>
      </c>
      <c r="I158" s="1" t="s">
        <v>144</v>
      </c>
      <c r="J158" s="1" t="s">
        <v>253</v>
      </c>
      <c r="K158" s="1" t="s">
        <v>106</v>
      </c>
      <c r="L158" s="1" t="s">
        <v>176</v>
      </c>
      <c r="M158" s="1" t="s">
        <v>88</v>
      </c>
      <c r="N158" s="1" t="s">
        <v>254</v>
      </c>
      <c r="O158" s="1" t="s">
        <v>255</v>
      </c>
      <c r="P158" s="1" t="s">
        <v>78</v>
      </c>
      <c r="Q158" s="1" t="s">
        <v>79</v>
      </c>
      <c r="R158" s="1">
        <v>536</v>
      </c>
      <c r="S158" s="1">
        <v>26012</v>
      </c>
      <c r="V158" s="1" t="s">
        <v>35</v>
      </c>
      <c r="W158" s="1" t="s">
        <v>35</v>
      </c>
      <c r="X158" s="1" t="s">
        <v>25</v>
      </c>
    </row>
    <row r="159" spans="1:25" x14ac:dyDescent="0.2">
      <c r="A159" s="1" t="s">
        <v>30</v>
      </c>
      <c r="B159" s="1" t="s">
        <v>196</v>
      </c>
      <c r="C159" s="3" t="s">
        <v>118</v>
      </c>
      <c r="D159" s="1" t="s">
        <v>503</v>
      </c>
      <c r="E159" s="1" t="s">
        <v>504</v>
      </c>
      <c r="F159" s="2" t="s">
        <v>516</v>
      </c>
      <c r="G159" s="1" t="s">
        <v>516</v>
      </c>
      <c r="I159" s="1" t="s">
        <v>164</v>
      </c>
      <c r="J159" s="1" t="s">
        <v>253</v>
      </c>
      <c r="K159" s="1" t="s">
        <v>106</v>
      </c>
      <c r="L159" s="1" t="s">
        <v>176</v>
      </c>
      <c r="M159" s="1" t="s">
        <v>88</v>
      </c>
      <c r="N159" s="1" t="s">
        <v>254</v>
      </c>
      <c r="O159" s="1" t="s">
        <v>255</v>
      </c>
      <c r="P159" s="1" t="s">
        <v>78</v>
      </c>
      <c r="Q159" s="1" t="s">
        <v>79</v>
      </c>
      <c r="R159" s="1">
        <v>521</v>
      </c>
      <c r="S159" s="1">
        <v>25895</v>
      </c>
      <c r="V159" s="1" t="s">
        <v>47</v>
      </c>
      <c r="W159" s="1" t="s">
        <v>47</v>
      </c>
      <c r="X159" s="1" t="s">
        <v>25</v>
      </c>
    </row>
    <row r="160" spans="1:25" x14ac:dyDescent="0.2">
      <c r="A160" s="1" t="s">
        <v>30</v>
      </c>
      <c r="B160" s="1" t="s">
        <v>196</v>
      </c>
      <c r="C160" s="3" t="s">
        <v>118</v>
      </c>
      <c r="D160" s="1" t="s">
        <v>549</v>
      </c>
      <c r="E160" s="1" t="s">
        <v>550</v>
      </c>
      <c r="F160" s="2" t="s">
        <v>135</v>
      </c>
      <c r="G160" s="1" t="s">
        <v>135</v>
      </c>
      <c r="H160" s="1" t="s">
        <v>328</v>
      </c>
      <c r="I160" s="1" t="s">
        <v>133</v>
      </c>
      <c r="J160" s="1" t="s">
        <v>253</v>
      </c>
      <c r="K160" s="1" t="s">
        <v>106</v>
      </c>
      <c r="L160" s="1" t="s">
        <v>176</v>
      </c>
      <c r="M160" s="1" t="s">
        <v>88</v>
      </c>
      <c r="N160" s="1" t="s">
        <v>254</v>
      </c>
      <c r="O160" s="1" t="s">
        <v>255</v>
      </c>
      <c r="P160" s="1" t="s">
        <v>78</v>
      </c>
      <c r="Q160" s="1" t="s">
        <v>79</v>
      </c>
      <c r="R160" s="1">
        <v>450</v>
      </c>
      <c r="S160" s="1">
        <v>26330</v>
      </c>
      <c r="V160" s="1" t="s">
        <v>59</v>
      </c>
      <c r="W160" s="1" t="s">
        <v>59</v>
      </c>
      <c r="X160" s="1" t="s">
        <v>31</v>
      </c>
    </row>
    <row r="161" spans="1:25" x14ac:dyDescent="0.2">
      <c r="A161" s="1" t="s">
        <v>62</v>
      </c>
      <c r="B161" s="1" t="s">
        <v>196</v>
      </c>
      <c r="C161" s="3" t="s">
        <v>118</v>
      </c>
      <c r="D161" s="1" t="s">
        <v>526</v>
      </c>
      <c r="E161" s="1" t="s">
        <v>527</v>
      </c>
      <c r="F161" s="2" t="s">
        <v>525</v>
      </c>
      <c r="G161" s="1" t="s">
        <v>525</v>
      </c>
      <c r="H161" s="1" t="s">
        <v>181</v>
      </c>
      <c r="I161" s="1" t="s">
        <v>91</v>
      </c>
      <c r="J161" s="1" t="s">
        <v>253</v>
      </c>
      <c r="K161" s="1" t="s">
        <v>106</v>
      </c>
      <c r="L161" s="1" t="s">
        <v>176</v>
      </c>
      <c r="M161" s="1" t="s">
        <v>88</v>
      </c>
      <c r="N161" s="1" t="s">
        <v>254</v>
      </c>
      <c r="O161" s="1" t="s">
        <v>255</v>
      </c>
      <c r="P161" s="1" t="s">
        <v>78</v>
      </c>
      <c r="Q161" s="1" t="s">
        <v>79</v>
      </c>
      <c r="R161" s="1">
        <v>484</v>
      </c>
      <c r="S161" s="1">
        <v>25749</v>
      </c>
      <c r="V161" s="1" t="s">
        <v>38</v>
      </c>
      <c r="W161" s="1" t="s">
        <v>27</v>
      </c>
      <c r="X161" s="1" t="s">
        <v>25</v>
      </c>
      <c r="Y161" s="4">
        <f>R161+R160+R159+R158+R157</f>
        <v>2443</v>
      </c>
    </row>
    <row r="162" spans="1:25" x14ac:dyDescent="0.2">
      <c r="A162" s="1" t="s">
        <v>64</v>
      </c>
      <c r="B162" s="1" t="s">
        <v>193</v>
      </c>
      <c r="C162" s="3" t="s">
        <v>191</v>
      </c>
      <c r="D162" s="1" t="s">
        <v>593</v>
      </c>
      <c r="E162" s="1" t="s">
        <v>594</v>
      </c>
      <c r="F162" s="2" t="s">
        <v>329</v>
      </c>
      <c r="G162" s="1" t="s">
        <v>329</v>
      </c>
      <c r="I162" s="1" t="s">
        <v>379</v>
      </c>
      <c r="J162" s="1" t="s">
        <v>576</v>
      </c>
      <c r="K162" s="1" t="s">
        <v>226</v>
      </c>
      <c r="L162" s="1" t="s">
        <v>577</v>
      </c>
      <c r="M162" s="1" t="s">
        <v>127</v>
      </c>
      <c r="N162" s="1" t="s">
        <v>578</v>
      </c>
      <c r="O162" s="1" t="s">
        <v>579</v>
      </c>
      <c r="P162" s="1" t="s">
        <v>78</v>
      </c>
      <c r="Q162" s="1" t="s">
        <v>79</v>
      </c>
      <c r="R162" s="1">
        <v>576</v>
      </c>
      <c r="S162" s="1">
        <v>25749</v>
      </c>
      <c r="V162" s="1" t="s">
        <v>38</v>
      </c>
      <c r="W162" s="1" t="s">
        <v>27</v>
      </c>
      <c r="X162" s="1" t="s">
        <v>25</v>
      </c>
    </row>
    <row r="163" spans="1:25" x14ac:dyDescent="0.2">
      <c r="A163" s="1" t="s">
        <v>64</v>
      </c>
      <c r="B163" s="1" t="s">
        <v>193</v>
      </c>
      <c r="C163" s="3" t="s">
        <v>191</v>
      </c>
      <c r="D163" s="1" t="s">
        <v>616</v>
      </c>
      <c r="E163" s="1" t="s">
        <v>617</v>
      </c>
      <c r="F163" s="2" t="s">
        <v>618</v>
      </c>
      <c r="G163" s="1" t="s">
        <v>618</v>
      </c>
      <c r="I163" s="1" t="s">
        <v>66</v>
      </c>
      <c r="J163" s="1" t="s">
        <v>576</v>
      </c>
      <c r="K163" s="1" t="s">
        <v>226</v>
      </c>
      <c r="L163" s="1" t="s">
        <v>577</v>
      </c>
      <c r="M163" s="1" t="s">
        <v>127</v>
      </c>
      <c r="N163" s="1" t="s">
        <v>578</v>
      </c>
      <c r="O163" s="1" t="s">
        <v>579</v>
      </c>
      <c r="P163" s="1" t="s">
        <v>78</v>
      </c>
      <c r="Q163" s="1" t="s">
        <v>79</v>
      </c>
      <c r="R163" s="1">
        <v>812</v>
      </c>
      <c r="S163" s="1">
        <v>25749</v>
      </c>
      <c r="V163" s="1" t="s">
        <v>38</v>
      </c>
      <c r="W163" s="1" t="s">
        <v>27</v>
      </c>
      <c r="X163" s="1" t="s">
        <v>25</v>
      </c>
    </row>
    <row r="164" spans="1:25" x14ac:dyDescent="0.2">
      <c r="A164" s="1" t="s">
        <v>63</v>
      </c>
      <c r="B164" s="1" t="s">
        <v>193</v>
      </c>
      <c r="C164" s="3" t="s">
        <v>191</v>
      </c>
      <c r="D164" s="1" t="s">
        <v>628</v>
      </c>
      <c r="E164" s="1" t="s">
        <v>629</v>
      </c>
      <c r="F164" s="2" t="s">
        <v>139</v>
      </c>
      <c r="G164" s="1" t="s">
        <v>139</v>
      </c>
      <c r="I164" s="1" t="s">
        <v>379</v>
      </c>
      <c r="J164" s="1" t="s">
        <v>576</v>
      </c>
      <c r="K164" s="1" t="s">
        <v>226</v>
      </c>
      <c r="L164" s="1" t="s">
        <v>577</v>
      </c>
      <c r="M164" s="1" t="s">
        <v>127</v>
      </c>
      <c r="N164" s="1" t="s">
        <v>578</v>
      </c>
      <c r="O164" s="1" t="s">
        <v>579</v>
      </c>
      <c r="P164" s="1" t="s">
        <v>78</v>
      </c>
      <c r="Q164" s="1" t="s">
        <v>79</v>
      </c>
      <c r="R164" s="1">
        <v>617</v>
      </c>
      <c r="S164" s="1">
        <v>25769</v>
      </c>
      <c r="V164" s="1" t="s">
        <v>28</v>
      </c>
      <c r="W164" s="1" t="s">
        <v>42</v>
      </c>
      <c r="X164" s="1" t="s">
        <v>25</v>
      </c>
    </row>
    <row r="165" spans="1:25" x14ac:dyDescent="0.2">
      <c r="A165" s="1" t="s">
        <v>30</v>
      </c>
      <c r="B165" s="1" t="s">
        <v>196</v>
      </c>
      <c r="C165" s="3" t="s">
        <v>118</v>
      </c>
      <c r="D165" s="1" t="s">
        <v>616</v>
      </c>
      <c r="E165" s="1" t="s">
        <v>617</v>
      </c>
      <c r="F165" s="2" t="s">
        <v>619</v>
      </c>
      <c r="G165" s="1" t="s">
        <v>619</v>
      </c>
      <c r="I165" s="1" t="s">
        <v>133</v>
      </c>
      <c r="J165" s="1" t="s">
        <v>576</v>
      </c>
      <c r="K165" s="1" t="s">
        <v>226</v>
      </c>
      <c r="L165" s="1" t="s">
        <v>577</v>
      </c>
      <c r="M165" s="1" t="s">
        <v>127</v>
      </c>
      <c r="N165" s="1" t="s">
        <v>578</v>
      </c>
      <c r="O165" s="1" t="s">
        <v>579</v>
      </c>
      <c r="P165" s="1" t="s">
        <v>78</v>
      </c>
      <c r="Q165" s="1" t="s">
        <v>79</v>
      </c>
      <c r="R165" s="1">
        <v>789</v>
      </c>
      <c r="S165" s="1">
        <v>25769</v>
      </c>
      <c r="V165" s="1" t="s">
        <v>28</v>
      </c>
      <c r="W165" s="1" t="s">
        <v>42</v>
      </c>
      <c r="X165" s="1" t="s">
        <v>25</v>
      </c>
    </row>
    <row r="166" spans="1:25" x14ac:dyDescent="0.2">
      <c r="A166" s="1" t="s">
        <v>62</v>
      </c>
      <c r="B166" s="1" t="s">
        <v>196</v>
      </c>
      <c r="C166" s="3" t="s">
        <v>118</v>
      </c>
      <c r="D166" s="1" t="s">
        <v>570</v>
      </c>
      <c r="E166" s="1" t="s">
        <v>571</v>
      </c>
      <c r="F166" s="2" t="s">
        <v>245</v>
      </c>
      <c r="G166" s="1" t="s">
        <v>245</v>
      </c>
      <c r="I166" s="1" t="s">
        <v>66</v>
      </c>
      <c r="J166" s="1" t="s">
        <v>576</v>
      </c>
      <c r="K166" s="1" t="s">
        <v>226</v>
      </c>
      <c r="L166" s="1" t="s">
        <v>577</v>
      </c>
      <c r="M166" s="1" t="s">
        <v>127</v>
      </c>
      <c r="N166" s="1" t="s">
        <v>578</v>
      </c>
      <c r="O166" s="1" t="s">
        <v>579</v>
      </c>
      <c r="P166" s="1" t="s">
        <v>78</v>
      </c>
      <c r="Q166" s="1" t="s">
        <v>79</v>
      </c>
      <c r="R166" s="1">
        <v>931</v>
      </c>
      <c r="S166" s="1">
        <v>26330</v>
      </c>
      <c r="V166" s="1" t="s">
        <v>59</v>
      </c>
      <c r="W166" s="1" t="s">
        <v>59</v>
      </c>
      <c r="X166" s="1" t="s">
        <v>31</v>
      </c>
    </row>
    <row r="167" spans="1:25" x14ac:dyDescent="0.2">
      <c r="A167" s="1" t="s">
        <v>62</v>
      </c>
      <c r="B167" s="1" t="s">
        <v>196</v>
      </c>
      <c r="C167" s="3" t="s">
        <v>118</v>
      </c>
      <c r="D167" s="1" t="s">
        <v>606</v>
      </c>
      <c r="E167" s="1" t="s">
        <v>607</v>
      </c>
      <c r="F167" s="2" t="s">
        <v>345</v>
      </c>
      <c r="G167" s="1" t="s">
        <v>345</v>
      </c>
      <c r="I167" s="1" t="s">
        <v>379</v>
      </c>
      <c r="J167" s="1" t="s">
        <v>576</v>
      </c>
      <c r="K167" s="1" t="s">
        <v>226</v>
      </c>
      <c r="L167" s="1" t="s">
        <v>577</v>
      </c>
      <c r="M167" s="1" t="s">
        <v>127</v>
      </c>
      <c r="N167" s="1" t="s">
        <v>578</v>
      </c>
      <c r="O167" s="1" t="s">
        <v>579</v>
      </c>
      <c r="P167" s="1" t="s">
        <v>78</v>
      </c>
      <c r="Q167" s="1" t="s">
        <v>79</v>
      </c>
      <c r="R167" s="1">
        <v>557</v>
      </c>
      <c r="S167" s="1">
        <v>26326</v>
      </c>
      <c r="V167" s="1" t="s">
        <v>64</v>
      </c>
      <c r="W167" s="1" t="s">
        <v>65</v>
      </c>
      <c r="X167" s="1" t="s">
        <v>31</v>
      </c>
      <c r="Y167" s="4">
        <f>R167+R166+R165+R164+R163+R162</f>
        <v>4282</v>
      </c>
    </row>
    <row r="168" spans="1:25" x14ac:dyDescent="0.2">
      <c r="A168" s="1" t="s">
        <v>64</v>
      </c>
      <c r="B168" s="1" t="s">
        <v>193</v>
      </c>
      <c r="C168" s="3" t="s">
        <v>191</v>
      </c>
      <c r="D168" s="1" t="s">
        <v>189</v>
      </c>
      <c r="E168" s="1" t="s">
        <v>190</v>
      </c>
      <c r="F168" s="2" t="s">
        <v>203</v>
      </c>
      <c r="G168" s="1" t="s">
        <v>203</v>
      </c>
      <c r="H168" s="1" t="s">
        <v>166</v>
      </c>
      <c r="I168" s="1" t="s">
        <v>151</v>
      </c>
      <c r="J168" s="1" t="s">
        <v>74</v>
      </c>
      <c r="K168" s="1" t="s">
        <v>21</v>
      </c>
      <c r="L168" s="1" t="s">
        <v>75</v>
      </c>
      <c r="M168" s="1" t="s">
        <v>37</v>
      </c>
      <c r="N168" s="1" t="s">
        <v>76</v>
      </c>
      <c r="O168" s="1" t="s">
        <v>77</v>
      </c>
      <c r="P168" s="1" t="s">
        <v>78</v>
      </c>
      <c r="Q168" s="1" t="s">
        <v>79</v>
      </c>
      <c r="R168" s="1">
        <v>422</v>
      </c>
      <c r="S168" s="1">
        <v>26767</v>
      </c>
      <c r="V168" s="1" t="s">
        <v>34</v>
      </c>
      <c r="W168" s="1" t="s">
        <v>34</v>
      </c>
      <c r="X168" s="1" t="s">
        <v>31</v>
      </c>
    </row>
    <row r="169" spans="1:25" x14ac:dyDescent="0.2">
      <c r="A169" s="1" t="s">
        <v>64</v>
      </c>
      <c r="B169" s="1" t="s">
        <v>193</v>
      </c>
      <c r="C169" s="3" t="s">
        <v>191</v>
      </c>
      <c r="D169" s="1" t="s">
        <v>526</v>
      </c>
      <c r="E169" s="1" t="s">
        <v>527</v>
      </c>
      <c r="F169" s="2" t="s">
        <v>529</v>
      </c>
      <c r="G169" s="1" t="s">
        <v>529</v>
      </c>
      <c r="I169" s="1" t="s">
        <v>164</v>
      </c>
      <c r="J169" s="1" t="s">
        <v>74</v>
      </c>
      <c r="K169" s="1" t="s">
        <v>21</v>
      </c>
      <c r="L169" s="1" t="s">
        <v>75</v>
      </c>
      <c r="M169" s="1" t="s">
        <v>37</v>
      </c>
      <c r="N169" s="1" t="s">
        <v>76</v>
      </c>
      <c r="O169" s="1" t="s">
        <v>77</v>
      </c>
      <c r="P169" s="1" t="s">
        <v>78</v>
      </c>
      <c r="Q169" s="1" t="s">
        <v>79</v>
      </c>
      <c r="R169" s="1">
        <v>429</v>
      </c>
      <c r="S169" s="1">
        <v>26330</v>
      </c>
      <c r="V169" s="1" t="s">
        <v>59</v>
      </c>
      <c r="W169" s="1" t="s">
        <v>59</v>
      </c>
      <c r="X169" s="1" t="s">
        <v>31</v>
      </c>
    </row>
    <row r="170" spans="1:25" x14ac:dyDescent="0.2">
      <c r="A170" s="1" t="s">
        <v>63</v>
      </c>
      <c r="B170" s="1" t="s">
        <v>193</v>
      </c>
      <c r="C170" s="3" t="s">
        <v>191</v>
      </c>
      <c r="D170" s="1" t="s">
        <v>310</v>
      </c>
      <c r="E170" s="1" t="s">
        <v>311</v>
      </c>
      <c r="F170" s="2" t="s">
        <v>316</v>
      </c>
      <c r="G170" s="1" t="s">
        <v>316</v>
      </c>
      <c r="H170" s="1" t="s">
        <v>312</v>
      </c>
      <c r="I170" s="1" t="s">
        <v>26</v>
      </c>
      <c r="J170" s="1" t="s">
        <v>74</v>
      </c>
      <c r="K170" s="1" t="s">
        <v>21</v>
      </c>
      <c r="L170" s="1" t="s">
        <v>75</v>
      </c>
      <c r="M170" s="1" t="s">
        <v>37</v>
      </c>
      <c r="N170" s="1" t="s">
        <v>76</v>
      </c>
      <c r="O170" s="1" t="s">
        <v>77</v>
      </c>
      <c r="P170" s="1" t="s">
        <v>78</v>
      </c>
      <c r="Q170" s="1" t="s">
        <v>79</v>
      </c>
      <c r="R170" s="1">
        <v>447</v>
      </c>
      <c r="S170" s="1">
        <v>26326</v>
      </c>
      <c r="V170" s="1" t="s">
        <v>64</v>
      </c>
      <c r="W170" s="1" t="s">
        <v>65</v>
      </c>
      <c r="X170" s="1" t="s">
        <v>31</v>
      </c>
      <c r="Y170" s="4">
        <f>R170+R169+R168</f>
        <v>1298</v>
      </c>
    </row>
    <row r="171" spans="1:25" x14ac:dyDescent="0.2">
      <c r="A171" s="1" t="s">
        <v>64</v>
      </c>
      <c r="B171" s="1" t="s">
        <v>193</v>
      </c>
      <c r="C171" s="3" t="s">
        <v>191</v>
      </c>
      <c r="D171" s="1" t="s">
        <v>189</v>
      </c>
      <c r="E171" s="1" t="s">
        <v>190</v>
      </c>
      <c r="F171" s="2" t="s">
        <v>210</v>
      </c>
      <c r="G171" s="1" t="s">
        <v>210</v>
      </c>
      <c r="H171" s="1" t="s">
        <v>167</v>
      </c>
      <c r="I171" s="1" t="s">
        <v>50</v>
      </c>
      <c r="J171" s="1" t="s">
        <v>211</v>
      </c>
      <c r="K171" s="1" t="s">
        <v>115</v>
      </c>
      <c r="L171" s="1" t="s">
        <v>212</v>
      </c>
      <c r="M171" s="1" t="s">
        <v>154</v>
      </c>
      <c r="N171" s="1" t="s">
        <v>213</v>
      </c>
      <c r="O171" s="1" t="s">
        <v>214</v>
      </c>
      <c r="P171" s="1" t="s">
        <v>78</v>
      </c>
      <c r="Q171" s="1" t="s">
        <v>79</v>
      </c>
      <c r="R171" s="1">
        <v>417</v>
      </c>
      <c r="S171" s="1">
        <v>27397</v>
      </c>
      <c r="V171" s="1" t="s">
        <v>132</v>
      </c>
      <c r="W171" s="1" t="s">
        <v>132</v>
      </c>
      <c r="X171" s="1" t="s">
        <v>31</v>
      </c>
    </row>
    <row r="172" spans="1:25" x14ac:dyDescent="0.2">
      <c r="A172" s="1" t="s">
        <v>64</v>
      </c>
      <c r="B172" s="1" t="s">
        <v>193</v>
      </c>
      <c r="C172" s="3" t="s">
        <v>191</v>
      </c>
      <c r="D172" s="1" t="s">
        <v>349</v>
      </c>
      <c r="E172" s="1" t="s">
        <v>350</v>
      </c>
      <c r="F172" s="2" t="s">
        <v>358</v>
      </c>
      <c r="G172" s="1" t="s">
        <v>358</v>
      </c>
      <c r="I172" s="1" t="s">
        <v>122</v>
      </c>
      <c r="J172" s="1" t="s">
        <v>211</v>
      </c>
      <c r="K172" s="1" t="s">
        <v>115</v>
      </c>
      <c r="L172" s="1" t="s">
        <v>212</v>
      </c>
      <c r="M172" s="1" t="s">
        <v>154</v>
      </c>
      <c r="N172" s="1" t="s">
        <v>213</v>
      </c>
      <c r="O172" s="1" t="s">
        <v>214</v>
      </c>
      <c r="P172" s="1" t="s">
        <v>78</v>
      </c>
      <c r="Q172" s="1" t="s">
        <v>79</v>
      </c>
      <c r="R172" s="1">
        <v>518</v>
      </c>
      <c r="S172" s="1">
        <v>26775</v>
      </c>
      <c r="V172" s="1" t="s">
        <v>128</v>
      </c>
      <c r="W172" s="1" t="s">
        <v>128</v>
      </c>
      <c r="X172" s="1" t="s">
        <v>31</v>
      </c>
    </row>
    <row r="173" spans="1:25" x14ac:dyDescent="0.2">
      <c r="A173" s="1" t="s">
        <v>63</v>
      </c>
      <c r="B173" s="1" t="s">
        <v>193</v>
      </c>
      <c r="C173" s="3" t="s">
        <v>191</v>
      </c>
      <c r="D173" s="1" t="s">
        <v>388</v>
      </c>
      <c r="E173" s="1" t="s">
        <v>389</v>
      </c>
      <c r="F173" s="2" t="s">
        <v>405</v>
      </c>
      <c r="G173" s="1" t="s">
        <v>405</v>
      </c>
      <c r="I173" s="1" t="s">
        <v>122</v>
      </c>
      <c r="J173" s="1" t="s">
        <v>211</v>
      </c>
      <c r="K173" s="1" t="s">
        <v>115</v>
      </c>
      <c r="L173" s="1" t="s">
        <v>212</v>
      </c>
      <c r="M173" s="1" t="s">
        <v>154</v>
      </c>
      <c r="N173" s="1" t="s">
        <v>213</v>
      </c>
      <c r="O173" s="1" t="s">
        <v>214</v>
      </c>
      <c r="P173" s="1" t="s">
        <v>78</v>
      </c>
      <c r="Q173" s="1" t="s">
        <v>79</v>
      </c>
      <c r="R173" s="1">
        <v>537</v>
      </c>
      <c r="S173" s="1">
        <v>26326</v>
      </c>
      <c r="V173" s="1" t="s">
        <v>64</v>
      </c>
      <c r="W173" s="1" t="s">
        <v>65</v>
      </c>
      <c r="X173" s="1" t="s">
        <v>31</v>
      </c>
    </row>
    <row r="174" spans="1:25" x14ac:dyDescent="0.2">
      <c r="A174" s="1" t="s">
        <v>30</v>
      </c>
      <c r="B174" s="1" t="s">
        <v>196</v>
      </c>
      <c r="C174" s="3" t="s">
        <v>118</v>
      </c>
      <c r="D174" s="1" t="s">
        <v>349</v>
      </c>
      <c r="E174" s="1" t="s">
        <v>350</v>
      </c>
      <c r="F174" s="2" t="s">
        <v>359</v>
      </c>
      <c r="G174" s="1" t="s">
        <v>359</v>
      </c>
      <c r="I174" s="1" t="s">
        <v>164</v>
      </c>
      <c r="J174" s="1" t="s">
        <v>211</v>
      </c>
      <c r="K174" s="1" t="s">
        <v>115</v>
      </c>
      <c r="L174" s="1" t="s">
        <v>212</v>
      </c>
      <c r="M174" s="1" t="s">
        <v>154</v>
      </c>
      <c r="N174" s="1" t="s">
        <v>213</v>
      </c>
      <c r="O174" s="1" t="s">
        <v>214</v>
      </c>
      <c r="P174" s="1" t="s">
        <v>78</v>
      </c>
      <c r="Q174" s="1" t="s">
        <v>79</v>
      </c>
      <c r="R174" s="1">
        <v>509</v>
      </c>
      <c r="S174" s="1">
        <v>25895</v>
      </c>
      <c r="V174" s="1" t="s">
        <v>47</v>
      </c>
      <c r="W174" s="1" t="s">
        <v>47</v>
      </c>
      <c r="X174" s="1" t="s">
        <v>25</v>
      </c>
    </row>
    <row r="175" spans="1:25" x14ac:dyDescent="0.2">
      <c r="A175" s="1" t="s">
        <v>62</v>
      </c>
      <c r="B175" s="1" t="s">
        <v>196</v>
      </c>
      <c r="C175" s="3" t="s">
        <v>118</v>
      </c>
      <c r="D175" s="1" t="s">
        <v>310</v>
      </c>
      <c r="E175" s="1" t="s">
        <v>311</v>
      </c>
      <c r="F175" s="2" t="s">
        <v>318</v>
      </c>
      <c r="G175" s="1" t="s">
        <v>318</v>
      </c>
      <c r="H175" s="1" t="s">
        <v>173</v>
      </c>
      <c r="I175" s="1" t="s">
        <v>60</v>
      </c>
      <c r="J175" s="1" t="s">
        <v>211</v>
      </c>
      <c r="K175" s="1" t="s">
        <v>115</v>
      </c>
      <c r="L175" s="1" t="s">
        <v>212</v>
      </c>
      <c r="M175" s="1" t="s">
        <v>154</v>
      </c>
      <c r="N175" s="1" t="s">
        <v>213</v>
      </c>
      <c r="O175" s="1" t="s">
        <v>214</v>
      </c>
      <c r="P175" s="1" t="s">
        <v>78</v>
      </c>
      <c r="Q175" s="1" t="s">
        <v>79</v>
      </c>
      <c r="R175" s="1">
        <v>406</v>
      </c>
      <c r="S175" s="1">
        <v>26326</v>
      </c>
      <c r="V175" s="1" t="s">
        <v>64</v>
      </c>
      <c r="W175" s="1" t="s">
        <v>65</v>
      </c>
      <c r="X175" s="1" t="s">
        <v>31</v>
      </c>
    </row>
    <row r="176" spans="1:25" x14ac:dyDescent="0.2">
      <c r="A176" s="1" t="s">
        <v>62</v>
      </c>
      <c r="B176" s="1" t="s">
        <v>196</v>
      </c>
      <c r="C176" s="3" t="s">
        <v>118</v>
      </c>
      <c r="D176" s="1" t="s">
        <v>388</v>
      </c>
      <c r="E176" s="1" t="s">
        <v>389</v>
      </c>
      <c r="F176" s="2" t="s">
        <v>404</v>
      </c>
      <c r="G176" s="1" t="s">
        <v>404</v>
      </c>
      <c r="I176" s="1" t="s">
        <v>143</v>
      </c>
      <c r="J176" s="1" t="s">
        <v>211</v>
      </c>
      <c r="K176" s="1" t="s">
        <v>115</v>
      </c>
      <c r="L176" s="1" t="s">
        <v>212</v>
      </c>
      <c r="M176" s="1" t="s">
        <v>154</v>
      </c>
      <c r="N176" s="1" t="s">
        <v>213</v>
      </c>
      <c r="O176" s="1" t="s">
        <v>214</v>
      </c>
      <c r="P176" s="1" t="s">
        <v>78</v>
      </c>
      <c r="Q176" s="1" t="s">
        <v>79</v>
      </c>
      <c r="R176" s="1">
        <v>521</v>
      </c>
      <c r="S176" s="1">
        <v>26330</v>
      </c>
      <c r="V176" s="1" t="s">
        <v>59</v>
      </c>
      <c r="W176" s="1" t="s">
        <v>59</v>
      </c>
      <c r="X176" s="1" t="s">
        <v>31</v>
      </c>
      <c r="Y176" s="4">
        <f>R176+R175+R174+R173+R172+R171</f>
        <v>2908</v>
      </c>
    </row>
    <row r="177" spans="1:25" x14ac:dyDescent="0.2">
      <c r="A177" s="1" t="s">
        <v>64</v>
      </c>
      <c r="B177" s="1" t="s">
        <v>193</v>
      </c>
      <c r="C177" s="3" t="s">
        <v>191</v>
      </c>
      <c r="D177" s="1" t="s">
        <v>604</v>
      </c>
      <c r="E177" s="1" t="s">
        <v>605</v>
      </c>
      <c r="F177" s="2" t="s">
        <v>603</v>
      </c>
      <c r="G177" s="1" t="s">
        <v>603</v>
      </c>
      <c r="I177" s="1" t="s">
        <v>377</v>
      </c>
      <c r="J177" s="1" t="s">
        <v>590</v>
      </c>
      <c r="K177" s="1" t="s">
        <v>21</v>
      </c>
      <c r="L177" s="1" t="s">
        <v>500</v>
      </c>
      <c r="M177" s="1" t="s">
        <v>51</v>
      </c>
      <c r="N177" s="1" t="s">
        <v>591</v>
      </c>
      <c r="O177" s="1" t="s">
        <v>592</v>
      </c>
      <c r="P177" s="1" t="s">
        <v>78</v>
      </c>
      <c r="Q177" s="1" t="s">
        <v>79</v>
      </c>
      <c r="R177" s="1">
        <v>232</v>
      </c>
      <c r="S177" s="1">
        <v>26767</v>
      </c>
      <c r="V177" s="1" t="s">
        <v>34</v>
      </c>
      <c r="W177" s="1" t="s">
        <v>34</v>
      </c>
      <c r="X177" s="1" t="s">
        <v>31</v>
      </c>
    </row>
    <row r="178" spans="1:25" x14ac:dyDescent="0.2">
      <c r="A178" s="1" t="s">
        <v>64</v>
      </c>
      <c r="B178" s="1" t="s">
        <v>193</v>
      </c>
      <c r="C178" s="3" t="s">
        <v>191</v>
      </c>
      <c r="D178" s="1" t="s">
        <v>623</v>
      </c>
      <c r="E178" s="1" t="s">
        <v>624</v>
      </c>
      <c r="F178" s="2" t="s">
        <v>331</v>
      </c>
      <c r="G178" s="1" t="s">
        <v>331</v>
      </c>
      <c r="I178" s="1" t="s">
        <v>164</v>
      </c>
      <c r="J178" s="1" t="s">
        <v>590</v>
      </c>
      <c r="K178" s="1" t="s">
        <v>21</v>
      </c>
      <c r="L178" s="1" t="s">
        <v>500</v>
      </c>
      <c r="M178" s="1" t="s">
        <v>51</v>
      </c>
      <c r="N178" s="1" t="s">
        <v>591</v>
      </c>
      <c r="O178" s="1" t="s">
        <v>592</v>
      </c>
      <c r="P178" s="1" t="s">
        <v>78</v>
      </c>
      <c r="Q178" s="1" t="s">
        <v>79</v>
      </c>
      <c r="R178" s="1">
        <v>526</v>
      </c>
      <c r="S178" s="1">
        <v>26775</v>
      </c>
      <c r="V178" s="1" t="s">
        <v>128</v>
      </c>
      <c r="W178" s="1" t="s">
        <v>128</v>
      </c>
      <c r="X178" s="1" t="s">
        <v>31</v>
      </c>
    </row>
    <row r="179" spans="1:25" x14ac:dyDescent="0.2">
      <c r="A179" s="1" t="s">
        <v>30</v>
      </c>
      <c r="B179" s="1" t="s">
        <v>196</v>
      </c>
      <c r="C179" s="3" t="s">
        <v>118</v>
      </c>
      <c r="D179" s="1" t="s">
        <v>623</v>
      </c>
      <c r="E179" s="1" t="s">
        <v>624</v>
      </c>
      <c r="F179" s="2" t="s">
        <v>344</v>
      </c>
      <c r="G179" s="1" t="s">
        <v>344</v>
      </c>
      <c r="I179" s="1" t="s">
        <v>91</v>
      </c>
      <c r="J179" s="1" t="s">
        <v>590</v>
      </c>
      <c r="K179" s="1" t="s">
        <v>21</v>
      </c>
      <c r="L179" s="1" t="s">
        <v>500</v>
      </c>
      <c r="M179" s="1" t="s">
        <v>51</v>
      </c>
      <c r="N179" s="1" t="s">
        <v>591</v>
      </c>
      <c r="O179" s="1" t="s">
        <v>592</v>
      </c>
      <c r="P179" s="1" t="s">
        <v>78</v>
      </c>
      <c r="Q179" s="1" t="s">
        <v>79</v>
      </c>
      <c r="R179" s="1">
        <v>586</v>
      </c>
      <c r="S179" s="1">
        <v>26330</v>
      </c>
      <c r="V179" s="1" t="s">
        <v>59</v>
      </c>
      <c r="W179" s="1" t="s">
        <v>59</v>
      </c>
      <c r="X179" s="1" t="s">
        <v>31</v>
      </c>
    </row>
    <row r="180" spans="1:25" x14ac:dyDescent="0.2">
      <c r="A180" s="1" t="s">
        <v>62</v>
      </c>
      <c r="B180" s="1" t="s">
        <v>196</v>
      </c>
      <c r="C180" s="3" t="s">
        <v>118</v>
      </c>
      <c r="D180" s="1" t="s">
        <v>588</v>
      </c>
      <c r="E180" s="1" t="s">
        <v>589</v>
      </c>
      <c r="F180" s="2" t="s">
        <v>113</v>
      </c>
      <c r="G180" s="1" t="s">
        <v>113</v>
      </c>
      <c r="I180" s="1" t="s">
        <v>343</v>
      </c>
      <c r="J180" s="1" t="s">
        <v>590</v>
      </c>
      <c r="K180" s="1" t="s">
        <v>21</v>
      </c>
      <c r="L180" s="1" t="s">
        <v>500</v>
      </c>
      <c r="M180" s="1" t="s">
        <v>51</v>
      </c>
      <c r="N180" s="1" t="s">
        <v>591</v>
      </c>
      <c r="O180" s="1" t="s">
        <v>592</v>
      </c>
      <c r="P180" s="1" t="s">
        <v>78</v>
      </c>
      <c r="Q180" s="1" t="s">
        <v>79</v>
      </c>
      <c r="R180" s="1">
        <v>557</v>
      </c>
      <c r="S180" s="1">
        <v>27402</v>
      </c>
      <c r="V180" s="1" t="s">
        <v>130</v>
      </c>
      <c r="W180" s="1" t="s">
        <v>130</v>
      </c>
      <c r="X180" s="1" t="s">
        <v>31</v>
      </c>
    </row>
    <row r="181" spans="1:25" x14ac:dyDescent="0.2">
      <c r="A181" s="1" t="s">
        <v>62</v>
      </c>
      <c r="B181" s="1" t="s">
        <v>196</v>
      </c>
      <c r="C181" s="3" t="s">
        <v>118</v>
      </c>
      <c r="D181" s="1" t="s">
        <v>632</v>
      </c>
      <c r="E181" s="1" t="s">
        <v>633</v>
      </c>
      <c r="F181" s="2" t="s">
        <v>39</v>
      </c>
      <c r="G181" s="1" t="s">
        <v>39</v>
      </c>
      <c r="I181" s="1" t="s">
        <v>378</v>
      </c>
      <c r="J181" s="1" t="s">
        <v>590</v>
      </c>
      <c r="K181" s="1" t="s">
        <v>21</v>
      </c>
      <c r="L181" s="1" t="s">
        <v>500</v>
      </c>
      <c r="M181" s="1" t="s">
        <v>51</v>
      </c>
      <c r="N181" s="1" t="s">
        <v>591</v>
      </c>
      <c r="O181" s="1" t="s">
        <v>592</v>
      </c>
      <c r="P181" s="1" t="s">
        <v>78</v>
      </c>
      <c r="Q181" s="1" t="s">
        <v>79</v>
      </c>
      <c r="R181" s="1">
        <v>471</v>
      </c>
      <c r="S181" s="1">
        <v>25769</v>
      </c>
      <c r="V181" s="1" t="s">
        <v>28</v>
      </c>
      <c r="W181" s="1" t="s">
        <v>42</v>
      </c>
      <c r="X181" s="1" t="s">
        <v>25</v>
      </c>
      <c r="Y181" s="4">
        <f>R181+R180+R179+R178+R177</f>
        <v>2372</v>
      </c>
    </row>
    <row r="182" spans="1:25" x14ac:dyDescent="0.2">
      <c r="A182" s="1" t="s">
        <v>30</v>
      </c>
      <c r="B182" s="1" t="s">
        <v>196</v>
      </c>
      <c r="C182" s="3" t="s">
        <v>118</v>
      </c>
      <c r="D182" s="1" t="s">
        <v>189</v>
      </c>
      <c r="E182" s="1" t="s">
        <v>190</v>
      </c>
      <c r="F182" s="2" t="s">
        <v>204</v>
      </c>
      <c r="G182" s="1" t="s">
        <v>204</v>
      </c>
      <c r="H182" s="1" t="s">
        <v>177</v>
      </c>
      <c r="I182" s="1" t="s">
        <v>60</v>
      </c>
      <c r="J182" s="1" t="s">
        <v>205</v>
      </c>
      <c r="K182" s="1" t="s">
        <v>115</v>
      </c>
      <c r="L182" s="1" t="s">
        <v>206</v>
      </c>
      <c r="M182" s="1" t="s">
        <v>207</v>
      </c>
      <c r="N182" s="1" t="s">
        <v>208</v>
      </c>
      <c r="O182" s="1" t="s">
        <v>209</v>
      </c>
      <c r="P182" s="1" t="s">
        <v>78</v>
      </c>
      <c r="Q182" s="1" t="s">
        <v>79</v>
      </c>
      <c r="R182" s="1">
        <v>241</v>
      </c>
      <c r="S182" s="1">
        <v>27380</v>
      </c>
      <c r="V182" s="1" t="s">
        <v>62</v>
      </c>
      <c r="W182" s="1" t="s">
        <v>62</v>
      </c>
      <c r="X182" s="1" t="s">
        <v>31</v>
      </c>
    </row>
    <row r="183" spans="1:25" x14ac:dyDescent="0.2">
      <c r="A183" s="1" t="s">
        <v>30</v>
      </c>
      <c r="B183" s="1" t="s">
        <v>196</v>
      </c>
      <c r="C183" s="3" t="s">
        <v>118</v>
      </c>
      <c r="D183" s="1" t="s">
        <v>432</v>
      </c>
      <c r="E183" s="1" t="s">
        <v>433</v>
      </c>
      <c r="F183" s="2" t="s">
        <v>448</v>
      </c>
      <c r="G183" s="1" t="s">
        <v>448</v>
      </c>
      <c r="I183" s="1" t="s">
        <v>164</v>
      </c>
      <c r="J183" s="1" t="s">
        <v>205</v>
      </c>
      <c r="K183" s="1" t="s">
        <v>115</v>
      </c>
      <c r="L183" s="1" t="s">
        <v>206</v>
      </c>
      <c r="M183" s="1" t="s">
        <v>207</v>
      </c>
      <c r="N183" s="1" t="s">
        <v>208</v>
      </c>
      <c r="O183" s="1" t="s">
        <v>209</v>
      </c>
      <c r="P183" s="1" t="s">
        <v>78</v>
      </c>
      <c r="Q183" s="1" t="s">
        <v>79</v>
      </c>
      <c r="R183" s="1">
        <v>400</v>
      </c>
      <c r="S183" s="1">
        <v>26326</v>
      </c>
      <c r="V183" s="1" t="s">
        <v>64</v>
      </c>
      <c r="W183" s="1" t="s">
        <v>65</v>
      </c>
      <c r="X183" s="1" t="s">
        <v>31</v>
      </c>
    </row>
    <row r="184" spans="1:25" x14ac:dyDescent="0.2">
      <c r="A184" s="1" t="s">
        <v>62</v>
      </c>
      <c r="B184" s="1" t="s">
        <v>196</v>
      </c>
      <c r="C184" s="3" t="s">
        <v>118</v>
      </c>
      <c r="D184" s="1" t="s">
        <v>492</v>
      </c>
      <c r="E184" s="1" t="s">
        <v>493</v>
      </c>
      <c r="F184" s="2" t="s">
        <v>495</v>
      </c>
      <c r="G184" s="1" t="s">
        <v>495</v>
      </c>
      <c r="I184" s="1" t="s">
        <v>91</v>
      </c>
      <c r="J184" s="1" t="s">
        <v>205</v>
      </c>
      <c r="K184" s="1" t="s">
        <v>115</v>
      </c>
      <c r="L184" s="1" t="s">
        <v>206</v>
      </c>
      <c r="M184" s="1" t="s">
        <v>207</v>
      </c>
      <c r="N184" s="1" t="s">
        <v>208</v>
      </c>
      <c r="O184" s="1" t="s">
        <v>209</v>
      </c>
      <c r="P184" s="1" t="s">
        <v>78</v>
      </c>
      <c r="Q184" s="1" t="s">
        <v>79</v>
      </c>
      <c r="R184" s="1">
        <v>386</v>
      </c>
      <c r="S184" s="1">
        <v>26012</v>
      </c>
      <c r="V184" s="1" t="s">
        <v>35</v>
      </c>
      <c r="W184" s="1" t="s">
        <v>35</v>
      </c>
      <c r="X184" s="1" t="s">
        <v>25</v>
      </c>
      <c r="Y184" s="4">
        <f>R184+R182+R183</f>
        <v>1027</v>
      </c>
    </row>
    <row r="185" spans="1:25" x14ac:dyDescent="0.2">
      <c r="A185" s="1" t="s">
        <v>64</v>
      </c>
      <c r="B185" s="1" t="s">
        <v>193</v>
      </c>
      <c r="C185" s="3" t="s">
        <v>191</v>
      </c>
      <c r="D185" s="1" t="s">
        <v>189</v>
      </c>
      <c r="E185" s="1" t="s">
        <v>190</v>
      </c>
      <c r="F185" s="2" t="s">
        <v>194</v>
      </c>
      <c r="G185" s="1" t="s">
        <v>194</v>
      </c>
      <c r="H185" s="1" t="s">
        <v>170</v>
      </c>
      <c r="I185" s="1" t="s">
        <v>55</v>
      </c>
      <c r="J185" s="1" t="s">
        <v>256</v>
      </c>
      <c r="K185" s="1" t="s">
        <v>21</v>
      </c>
      <c r="L185" s="1" t="s">
        <v>257</v>
      </c>
      <c r="M185" s="1" t="s">
        <v>72</v>
      </c>
      <c r="N185" s="1" t="s">
        <v>258</v>
      </c>
      <c r="O185" s="1" t="s">
        <v>259</v>
      </c>
      <c r="P185" s="1" t="s">
        <v>78</v>
      </c>
      <c r="Q185" s="1" t="s">
        <v>79</v>
      </c>
      <c r="R185" s="1">
        <v>128</v>
      </c>
      <c r="S185" s="1">
        <v>26330</v>
      </c>
      <c r="V185" s="1" t="s">
        <v>59</v>
      </c>
      <c r="W185" s="1" t="s">
        <v>59</v>
      </c>
      <c r="X185" s="1" t="s">
        <v>31</v>
      </c>
    </row>
    <row r="186" spans="1:25" x14ac:dyDescent="0.2">
      <c r="A186" s="1" t="s">
        <v>64</v>
      </c>
      <c r="B186" s="1" t="s">
        <v>193</v>
      </c>
      <c r="C186" s="3" t="s">
        <v>191</v>
      </c>
      <c r="D186" s="1" t="s">
        <v>432</v>
      </c>
      <c r="E186" s="1" t="s">
        <v>433</v>
      </c>
      <c r="F186" s="2" t="s">
        <v>463</v>
      </c>
      <c r="G186" s="1" t="s">
        <v>463</v>
      </c>
      <c r="I186" s="1" t="s">
        <v>373</v>
      </c>
      <c r="J186" s="1" t="s">
        <v>256</v>
      </c>
      <c r="K186" s="1" t="s">
        <v>21</v>
      </c>
      <c r="L186" s="1" t="s">
        <v>257</v>
      </c>
      <c r="M186" s="1" t="s">
        <v>72</v>
      </c>
      <c r="N186" s="1" t="s">
        <v>258</v>
      </c>
      <c r="O186" s="1" t="s">
        <v>259</v>
      </c>
      <c r="P186" s="1" t="s">
        <v>78</v>
      </c>
      <c r="Q186" s="1" t="s">
        <v>79</v>
      </c>
      <c r="R186" s="1">
        <v>282</v>
      </c>
      <c r="S186" s="1">
        <v>26330</v>
      </c>
      <c r="V186" s="1" t="s">
        <v>59</v>
      </c>
      <c r="W186" s="1" t="s">
        <v>59</v>
      </c>
      <c r="X186" s="1" t="s">
        <v>31</v>
      </c>
    </row>
    <row r="187" spans="1:25" x14ac:dyDescent="0.2">
      <c r="A187" s="1" t="s">
        <v>63</v>
      </c>
      <c r="B187" s="1" t="s">
        <v>193</v>
      </c>
      <c r="C187" s="3" t="s">
        <v>191</v>
      </c>
      <c r="D187" s="1" t="s">
        <v>481</v>
      </c>
      <c r="E187" s="1" t="s">
        <v>482</v>
      </c>
      <c r="F187" s="2" t="s">
        <v>487</v>
      </c>
      <c r="G187" s="1" t="s">
        <v>487</v>
      </c>
      <c r="I187" s="1" t="s">
        <v>381</v>
      </c>
      <c r="J187" s="1" t="s">
        <v>256</v>
      </c>
      <c r="K187" s="1" t="s">
        <v>21</v>
      </c>
      <c r="L187" s="1" t="s">
        <v>257</v>
      </c>
      <c r="M187" s="1" t="s">
        <v>72</v>
      </c>
      <c r="N187" s="1" t="s">
        <v>258</v>
      </c>
      <c r="O187" s="1" t="s">
        <v>259</v>
      </c>
      <c r="P187" s="1" t="s">
        <v>78</v>
      </c>
      <c r="Q187" s="1" t="s">
        <v>79</v>
      </c>
      <c r="R187" s="1">
        <v>209</v>
      </c>
      <c r="S187" s="1">
        <v>26012</v>
      </c>
      <c r="V187" s="1" t="s">
        <v>35</v>
      </c>
      <c r="W187" s="1" t="s">
        <v>35</v>
      </c>
      <c r="X187" s="1" t="s">
        <v>25</v>
      </c>
    </row>
    <row r="188" spans="1:25" x14ac:dyDescent="0.2">
      <c r="A188" s="1" t="s">
        <v>30</v>
      </c>
      <c r="B188" s="1" t="s">
        <v>196</v>
      </c>
      <c r="C188" s="3" t="s">
        <v>118</v>
      </c>
      <c r="D188" s="1" t="s">
        <v>432</v>
      </c>
      <c r="E188" s="1" t="s">
        <v>433</v>
      </c>
      <c r="F188" s="2" t="s">
        <v>462</v>
      </c>
      <c r="G188" s="1" t="s">
        <v>462</v>
      </c>
      <c r="I188" s="1" t="s">
        <v>383</v>
      </c>
      <c r="J188" s="1" t="s">
        <v>256</v>
      </c>
      <c r="K188" s="1" t="s">
        <v>21</v>
      </c>
      <c r="L188" s="1" t="s">
        <v>257</v>
      </c>
      <c r="M188" s="1" t="s">
        <v>72</v>
      </c>
      <c r="N188" s="1" t="s">
        <v>258</v>
      </c>
      <c r="O188" s="1" t="s">
        <v>259</v>
      </c>
      <c r="P188" s="1" t="s">
        <v>78</v>
      </c>
      <c r="Q188" s="1" t="s">
        <v>79</v>
      </c>
      <c r="R188" s="1">
        <v>300</v>
      </c>
      <c r="S188" s="1">
        <v>26330</v>
      </c>
      <c r="V188" s="1" t="s">
        <v>59</v>
      </c>
      <c r="W188" s="1" t="s">
        <v>59</v>
      </c>
      <c r="X188" s="1" t="s">
        <v>31</v>
      </c>
    </row>
    <row r="189" spans="1:25" x14ac:dyDescent="0.2">
      <c r="A189" s="1" t="s">
        <v>30</v>
      </c>
      <c r="B189" s="1" t="s">
        <v>196</v>
      </c>
      <c r="C189" s="3" t="s">
        <v>118</v>
      </c>
      <c r="D189" s="1" t="s">
        <v>503</v>
      </c>
      <c r="E189" s="1" t="s">
        <v>504</v>
      </c>
      <c r="F189" s="2" t="s">
        <v>505</v>
      </c>
      <c r="G189" s="1" t="s">
        <v>505</v>
      </c>
      <c r="I189" s="1" t="s">
        <v>375</v>
      </c>
      <c r="J189" s="1" t="s">
        <v>256</v>
      </c>
      <c r="K189" s="1" t="s">
        <v>21</v>
      </c>
      <c r="L189" s="1" t="s">
        <v>257</v>
      </c>
      <c r="M189" s="1" t="s">
        <v>72</v>
      </c>
      <c r="N189" s="1" t="s">
        <v>258</v>
      </c>
      <c r="O189" s="1" t="s">
        <v>259</v>
      </c>
      <c r="P189" s="1" t="s">
        <v>78</v>
      </c>
      <c r="Q189" s="1" t="s">
        <v>79</v>
      </c>
      <c r="R189" s="1">
        <v>513</v>
      </c>
      <c r="S189" s="1">
        <v>27402</v>
      </c>
      <c r="V189" s="1" t="s">
        <v>130</v>
      </c>
      <c r="W189" s="1" t="s">
        <v>130</v>
      </c>
      <c r="X189" s="1" t="s">
        <v>31</v>
      </c>
    </row>
    <row r="190" spans="1:25" x14ac:dyDescent="0.2">
      <c r="A190" s="1" t="s">
        <v>62</v>
      </c>
      <c r="B190" s="1" t="s">
        <v>196</v>
      </c>
      <c r="C190" s="3" t="s">
        <v>118</v>
      </c>
      <c r="D190" s="1" t="s">
        <v>632</v>
      </c>
      <c r="E190" s="1" t="s">
        <v>633</v>
      </c>
      <c r="F190" s="2" t="s">
        <v>540</v>
      </c>
      <c r="G190" s="1" t="s">
        <v>540</v>
      </c>
      <c r="I190" s="1" t="s">
        <v>387</v>
      </c>
      <c r="J190" s="1" t="s">
        <v>256</v>
      </c>
      <c r="K190" s="1" t="s">
        <v>21</v>
      </c>
      <c r="L190" s="1" t="s">
        <v>257</v>
      </c>
      <c r="M190" s="1" t="s">
        <v>72</v>
      </c>
      <c r="N190" s="1" t="s">
        <v>258</v>
      </c>
      <c r="O190" s="1" t="s">
        <v>259</v>
      </c>
      <c r="P190" s="1" t="s">
        <v>78</v>
      </c>
      <c r="Q190" s="1" t="s">
        <v>79</v>
      </c>
      <c r="R190" s="1">
        <v>318</v>
      </c>
      <c r="S190" s="1">
        <v>26326</v>
      </c>
      <c r="V190" s="1" t="s">
        <v>64</v>
      </c>
      <c r="W190" s="1" t="s">
        <v>65</v>
      </c>
      <c r="X190" s="1" t="s">
        <v>31</v>
      </c>
      <c r="Y190" s="4">
        <f>R185+R186+R187+R188+R189+R190</f>
        <v>1750</v>
      </c>
    </row>
    <row r="191" spans="1:25" x14ac:dyDescent="0.2">
      <c r="A191" s="1" t="s">
        <v>30</v>
      </c>
      <c r="B191" s="1" t="s">
        <v>196</v>
      </c>
      <c r="C191" s="3" t="s">
        <v>118</v>
      </c>
      <c r="D191" s="1" t="s">
        <v>555</v>
      </c>
      <c r="E191" s="1" t="s">
        <v>556</v>
      </c>
      <c r="F191" s="2" t="s">
        <v>557</v>
      </c>
      <c r="G191" s="1" t="s">
        <v>557</v>
      </c>
      <c r="I191" s="1" t="s">
        <v>144</v>
      </c>
      <c r="J191" s="1" t="s">
        <v>558</v>
      </c>
      <c r="K191" s="1" t="s">
        <v>195</v>
      </c>
      <c r="L191" s="1" t="s">
        <v>429</v>
      </c>
      <c r="M191" s="1" t="s">
        <v>501</v>
      </c>
      <c r="N191" s="1" t="s">
        <v>559</v>
      </c>
      <c r="O191" s="1" t="s">
        <v>560</v>
      </c>
      <c r="P191" s="1" t="s">
        <v>78</v>
      </c>
      <c r="Q191" s="1" t="s">
        <v>79</v>
      </c>
      <c r="R191" s="1">
        <v>645</v>
      </c>
      <c r="S191" s="1">
        <v>27397</v>
      </c>
      <c r="V191" s="1" t="s">
        <v>132</v>
      </c>
      <c r="W191" s="1" t="s">
        <v>132</v>
      </c>
      <c r="X191" s="1" t="s">
        <v>31</v>
      </c>
    </row>
    <row r="192" spans="1:25" x14ac:dyDescent="0.2">
      <c r="A192" s="1" t="s">
        <v>62</v>
      </c>
      <c r="B192" s="1" t="s">
        <v>196</v>
      </c>
      <c r="C192" s="3" t="s">
        <v>118</v>
      </c>
      <c r="D192" s="1" t="s">
        <v>628</v>
      </c>
      <c r="E192" s="1" t="s">
        <v>629</v>
      </c>
      <c r="F192" s="2" t="s">
        <v>541</v>
      </c>
      <c r="G192" s="1" t="s">
        <v>541</v>
      </c>
      <c r="I192" s="1" t="s">
        <v>376</v>
      </c>
      <c r="J192" s="1" t="s">
        <v>558</v>
      </c>
      <c r="K192" s="1" t="s">
        <v>195</v>
      </c>
      <c r="L192" s="1" t="s">
        <v>429</v>
      </c>
      <c r="M192" s="1" t="s">
        <v>501</v>
      </c>
      <c r="N192" s="1" t="s">
        <v>559</v>
      </c>
      <c r="O192" s="1" t="s">
        <v>560</v>
      </c>
      <c r="P192" s="1" t="s">
        <v>78</v>
      </c>
      <c r="Q192" s="1" t="s">
        <v>79</v>
      </c>
      <c r="R192" s="1">
        <v>495</v>
      </c>
      <c r="S192" s="1">
        <v>27380</v>
      </c>
      <c r="V192" s="1" t="s">
        <v>62</v>
      </c>
      <c r="W192" s="1" t="s">
        <v>62</v>
      </c>
      <c r="X192" s="1" t="s">
        <v>31</v>
      </c>
      <c r="Y192" s="4">
        <f>R192+R191</f>
        <v>1140</v>
      </c>
    </row>
    <row r="193" spans="1:25" x14ac:dyDescent="0.2">
      <c r="A193" s="1" t="s">
        <v>64</v>
      </c>
      <c r="B193" s="1" t="s">
        <v>196</v>
      </c>
      <c r="C193" s="3" t="s">
        <v>118</v>
      </c>
      <c r="D193" s="1" t="s">
        <v>562</v>
      </c>
      <c r="E193" s="1" t="s">
        <v>563</v>
      </c>
      <c r="L193" s="7" t="s">
        <v>153</v>
      </c>
      <c r="M193" s="7" t="s">
        <v>238</v>
      </c>
      <c r="N193" s="1" t="s">
        <v>303</v>
      </c>
      <c r="O193" s="1" t="s">
        <v>304</v>
      </c>
      <c r="R193" s="4">
        <v>19.75</v>
      </c>
    </row>
    <row r="194" spans="1:25" x14ac:dyDescent="0.2">
      <c r="A194" s="1" t="s">
        <v>64</v>
      </c>
      <c r="B194" s="1" t="s">
        <v>193</v>
      </c>
      <c r="C194" s="3" t="s">
        <v>191</v>
      </c>
      <c r="D194" s="1" t="s">
        <v>189</v>
      </c>
      <c r="E194" s="1" t="s">
        <v>190</v>
      </c>
      <c r="F194" s="2" t="s">
        <v>301</v>
      </c>
      <c r="G194" s="1" t="s">
        <v>301</v>
      </c>
      <c r="H194" s="1" t="s">
        <v>192</v>
      </c>
      <c r="I194" s="1" t="s">
        <v>26</v>
      </c>
      <c r="J194" s="1" t="s">
        <v>302</v>
      </c>
      <c r="K194" s="1" t="s">
        <v>89</v>
      </c>
      <c r="L194" s="1" t="s">
        <v>153</v>
      </c>
      <c r="M194" s="1" t="s">
        <v>238</v>
      </c>
      <c r="N194" s="1" t="s">
        <v>303</v>
      </c>
      <c r="O194" s="1" t="s">
        <v>304</v>
      </c>
      <c r="P194" s="1" t="s">
        <v>78</v>
      </c>
      <c r="Q194" s="1" t="s">
        <v>79</v>
      </c>
      <c r="R194" s="1">
        <v>102</v>
      </c>
      <c r="S194" s="1">
        <v>26330</v>
      </c>
      <c r="V194" s="1" t="s">
        <v>59</v>
      </c>
      <c r="W194" s="1" t="s">
        <v>59</v>
      </c>
      <c r="X194" s="1" t="s">
        <v>31</v>
      </c>
    </row>
    <row r="195" spans="1:25" x14ac:dyDescent="0.2">
      <c r="A195" s="1" t="s">
        <v>30</v>
      </c>
      <c r="B195" s="1" t="s">
        <v>196</v>
      </c>
      <c r="C195" s="3" t="s">
        <v>118</v>
      </c>
      <c r="D195" s="1" t="s">
        <v>189</v>
      </c>
      <c r="E195" s="1" t="s">
        <v>190</v>
      </c>
      <c r="F195" s="2" t="s">
        <v>305</v>
      </c>
      <c r="G195" s="1" t="s">
        <v>305</v>
      </c>
      <c r="H195" s="1" t="s">
        <v>175</v>
      </c>
      <c r="I195" s="1" t="s">
        <v>55</v>
      </c>
      <c r="J195" s="1" t="s">
        <v>302</v>
      </c>
      <c r="K195" s="1" t="s">
        <v>89</v>
      </c>
      <c r="L195" s="1" t="s">
        <v>153</v>
      </c>
      <c r="M195" s="1" t="s">
        <v>238</v>
      </c>
      <c r="N195" s="1" t="s">
        <v>303</v>
      </c>
      <c r="O195" s="1" t="s">
        <v>304</v>
      </c>
      <c r="P195" s="1" t="s">
        <v>78</v>
      </c>
      <c r="Q195" s="1" t="s">
        <v>79</v>
      </c>
      <c r="R195" s="1">
        <v>61</v>
      </c>
      <c r="S195" s="1">
        <v>26012</v>
      </c>
      <c r="V195" s="1" t="s">
        <v>35</v>
      </c>
      <c r="W195" s="1" t="s">
        <v>35</v>
      </c>
      <c r="X195" s="1" t="s">
        <v>25</v>
      </c>
    </row>
    <row r="196" spans="1:25" x14ac:dyDescent="0.2">
      <c r="A196" s="1" t="s">
        <v>62</v>
      </c>
      <c r="B196" s="1" t="s">
        <v>196</v>
      </c>
      <c r="C196" s="3" t="s">
        <v>118</v>
      </c>
      <c r="D196" s="1" t="s">
        <v>310</v>
      </c>
      <c r="E196" s="1" t="s">
        <v>311</v>
      </c>
      <c r="F196" s="2" t="s">
        <v>337</v>
      </c>
      <c r="G196" s="1" t="s">
        <v>337</v>
      </c>
      <c r="H196" s="1" t="s">
        <v>243</v>
      </c>
      <c r="I196" s="1" t="s">
        <v>105</v>
      </c>
      <c r="J196" s="1" t="s">
        <v>302</v>
      </c>
      <c r="K196" s="1" t="s">
        <v>89</v>
      </c>
      <c r="L196" s="1" t="s">
        <v>153</v>
      </c>
      <c r="M196" s="1" t="s">
        <v>238</v>
      </c>
      <c r="N196" s="1" t="s">
        <v>303</v>
      </c>
      <c r="O196" s="1" t="s">
        <v>304</v>
      </c>
      <c r="P196" s="1" t="s">
        <v>78</v>
      </c>
      <c r="Q196" s="1" t="s">
        <v>79</v>
      </c>
      <c r="R196" s="1">
        <v>53</v>
      </c>
      <c r="S196" s="1">
        <v>27397</v>
      </c>
      <c r="V196" s="1" t="s">
        <v>132</v>
      </c>
      <c r="W196" s="1" t="s">
        <v>132</v>
      </c>
      <c r="X196" s="1" t="s">
        <v>31</v>
      </c>
      <c r="Y196" s="4">
        <f>R193+R194+R195+R196</f>
        <v>235.75</v>
      </c>
    </row>
    <row r="197" spans="1:25" x14ac:dyDescent="0.2">
      <c r="A197" s="1" t="s">
        <v>30</v>
      </c>
      <c r="B197" s="1" t="s">
        <v>196</v>
      </c>
      <c r="C197" s="3" t="s">
        <v>118</v>
      </c>
      <c r="D197" s="1" t="s">
        <v>432</v>
      </c>
      <c r="E197" s="1" t="s">
        <v>433</v>
      </c>
      <c r="F197" s="2" t="s">
        <v>456</v>
      </c>
      <c r="G197" s="1" t="s">
        <v>456</v>
      </c>
      <c r="I197" s="1" t="s">
        <v>373</v>
      </c>
      <c r="J197" s="1" t="s">
        <v>457</v>
      </c>
      <c r="K197" s="1" t="s">
        <v>86</v>
      </c>
      <c r="L197" s="1" t="s">
        <v>186</v>
      </c>
      <c r="M197" s="1" t="s">
        <v>51</v>
      </c>
      <c r="N197" s="1" t="s">
        <v>458</v>
      </c>
      <c r="O197" s="1" t="s">
        <v>459</v>
      </c>
      <c r="P197" s="1" t="s">
        <v>78</v>
      </c>
      <c r="Q197" s="1" t="s">
        <v>79</v>
      </c>
      <c r="R197" s="1">
        <v>398</v>
      </c>
      <c r="S197" s="1">
        <v>25895</v>
      </c>
      <c r="V197" s="1" t="s">
        <v>130</v>
      </c>
      <c r="W197" s="1" t="s">
        <v>130</v>
      </c>
      <c r="X197" s="1" t="s">
        <v>31</v>
      </c>
      <c r="Y197" s="4">
        <f>R197</f>
        <v>398</v>
      </c>
    </row>
    <row r="198" spans="1:25" x14ac:dyDescent="0.2">
      <c r="A198" s="1" t="s">
        <v>30</v>
      </c>
      <c r="B198" s="1" t="s">
        <v>196</v>
      </c>
      <c r="C198" s="3" t="s">
        <v>118</v>
      </c>
      <c r="D198" s="1" t="s">
        <v>349</v>
      </c>
      <c r="E198" s="1" t="s">
        <v>350</v>
      </c>
      <c r="F198" s="2" t="s">
        <v>353</v>
      </c>
      <c r="G198" s="1" t="s">
        <v>353</v>
      </c>
      <c r="I198" s="1" t="s">
        <v>73</v>
      </c>
      <c r="J198" s="1" t="s">
        <v>354</v>
      </c>
      <c r="K198" s="1" t="s">
        <v>195</v>
      </c>
      <c r="L198" s="1" t="s">
        <v>186</v>
      </c>
      <c r="M198" s="1" t="s">
        <v>355</v>
      </c>
      <c r="N198" s="1" t="s">
        <v>356</v>
      </c>
      <c r="O198" s="1" t="s">
        <v>357</v>
      </c>
      <c r="P198" s="1" t="s">
        <v>78</v>
      </c>
      <c r="Q198" s="1" t="s">
        <v>79</v>
      </c>
      <c r="R198" s="1">
        <v>652</v>
      </c>
      <c r="S198" s="1">
        <v>27402</v>
      </c>
      <c r="V198" s="1" t="s">
        <v>47</v>
      </c>
      <c r="W198" s="1" t="s">
        <v>47</v>
      </c>
      <c r="X198" s="1" t="s">
        <v>25</v>
      </c>
    </row>
    <row r="199" spans="1:25" x14ac:dyDescent="0.2">
      <c r="A199" s="1" t="s">
        <v>30</v>
      </c>
      <c r="B199" s="1" t="s">
        <v>196</v>
      </c>
      <c r="C199" s="3" t="s">
        <v>118</v>
      </c>
      <c r="D199" s="1" t="s">
        <v>562</v>
      </c>
      <c r="E199" s="1" t="s">
        <v>563</v>
      </c>
      <c r="L199" s="7" t="s">
        <v>186</v>
      </c>
      <c r="M199" s="7" t="s">
        <v>355</v>
      </c>
      <c r="N199" s="1" t="s">
        <v>356</v>
      </c>
      <c r="R199" s="5">
        <v>0</v>
      </c>
    </row>
    <row r="200" spans="1:25" x14ac:dyDescent="0.2">
      <c r="A200" s="1" t="s">
        <v>62</v>
      </c>
      <c r="B200" s="1" t="s">
        <v>196</v>
      </c>
      <c r="C200" s="3" t="s">
        <v>118</v>
      </c>
      <c r="D200" s="1" t="s">
        <v>388</v>
      </c>
      <c r="E200" s="1" t="s">
        <v>389</v>
      </c>
      <c r="F200" s="2" t="s">
        <v>399</v>
      </c>
      <c r="G200" s="1" t="s">
        <v>399</v>
      </c>
      <c r="I200" s="1" t="s">
        <v>381</v>
      </c>
      <c r="J200" s="1" t="s">
        <v>354</v>
      </c>
      <c r="K200" s="1" t="s">
        <v>195</v>
      </c>
      <c r="L200" s="1" t="s">
        <v>186</v>
      </c>
      <c r="M200" s="1" t="s">
        <v>355</v>
      </c>
      <c r="N200" s="1" t="s">
        <v>356</v>
      </c>
      <c r="O200" s="1" t="s">
        <v>357</v>
      </c>
      <c r="P200" s="1" t="s">
        <v>78</v>
      </c>
      <c r="Q200" s="1" t="s">
        <v>79</v>
      </c>
      <c r="R200" s="1">
        <v>410</v>
      </c>
      <c r="S200" s="1">
        <v>25895</v>
      </c>
      <c r="V200" s="1" t="s">
        <v>47</v>
      </c>
      <c r="W200" s="1" t="s">
        <v>47</v>
      </c>
      <c r="X200" s="1" t="s">
        <v>25</v>
      </c>
      <c r="Y200" s="4">
        <f>R198+R200</f>
        <v>1062</v>
      </c>
    </row>
    <row r="201" spans="1:25" x14ac:dyDescent="0.2">
      <c r="A201" s="1" t="s">
        <v>64</v>
      </c>
      <c r="B201" s="1" t="s">
        <v>193</v>
      </c>
      <c r="C201" s="3" t="s">
        <v>191</v>
      </c>
      <c r="D201" s="1" t="s">
        <v>562</v>
      </c>
      <c r="E201" s="1" t="s">
        <v>563</v>
      </c>
      <c r="F201" s="2" t="s">
        <v>564</v>
      </c>
      <c r="G201" s="1" t="s">
        <v>564</v>
      </c>
      <c r="I201" s="1" t="s">
        <v>66</v>
      </c>
      <c r="K201" s="1" t="s">
        <v>86</v>
      </c>
      <c r="N201" s="1" t="s">
        <v>565</v>
      </c>
      <c r="P201" s="1" t="s">
        <v>78</v>
      </c>
      <c r="Q201" s="1" t="s">
        <v>79</v>
      </c>
      <c r="R201" s="4"/>
      <c r="S201" s="1">
        <v>25895</v>
      </c>
      <c r="V201" s="1" t="s">
        <v>47</v>
      </c>
      <c r="W201" s="1" t="s">
        <v>47</v>
      </c>
      <c r="X201" s="1" t="s">
        <v>25</v>
      </c>
    </row>
    <row r="202" spans="1:25" x14ac:dyDescent="0.2">
      <c r="A202" s="1" t="s">
        <v>30</v>
      </c>
      <c r="B202" s="1" t="s">
        <v>196</v>
      </c>
      <c r="C202" s="3" t="s">
        <v>118</v>
      </c>
      <c r="D202" s="1" t="s">
        <v>562</v>
      </c>
      <c r="E202" s="1" t="s">
        <v>563</v>
      </c>
      <c r="F202" s="2" t="s">
        <v>566</v>
      </c>
      <c r="G202" s="1" t="s">
        <v>566</v>
      </c>
      <c r="I202" s="1" t="s">
        <v>66</v>
      </c>
      <c r="K202" s="1" t="s">
        <v>89</v>
      </c>
      <c r="N202" s="1" t="s">
        <v>567</v>
      </c>
      <c r="P202" s="1" t="s">
        <v>78</v>
      </c>
      <c r="Q202" s="1" t="s">
        <v>79</v>
      </c>
      <c r="S202" s="1">
        <v>25895</v>
      </c>
    </row>
    <row r="203" spans="1:25" x14ac:dyDescent="0.2">
      <c r="R203" s="6">
        <f>SUM(R1:R202)</f>
        <v>83137</v>
      </c>
      <c r="Y203" s="8">
        <f>SUM(Y1:Y202)</f>
        <v>83137</v>
      </c>
    </row>
    <row r="204" spans="1:25" x14ac:dyDescent="0.2">
      <c r="R204" s="1">
        <v>21695</v>
      </c>
    </row>
    <row r="205" spans="1:25" x14ac:dyDescent="0.2">
      <c r="R205" s="1">
        <v>15587</v>
      </c>
    </row>
    <row r="206" spans="1:25" x14ac:dyDescent="0.2">
      <c r="R206" s="1">
        <f>29334</f>
        <v>29334</v>
      </c>
    </row>
    <row r="207" spans="1:25" x14ac:dyDescent="0.2">
      <c r="R207" s="1">
        <f>R203-R204-R205-R206</f>
        <v>16521</v>
      </c>
    </row>
  </sheetData>
  <sortState ref="A2:Y207">
    <sortCondition ref="L2:L207"/>
    <sortCondition ref="M2:M207"/>
    <sortCondition ref="A2:A207"/>
    <sortCondition ref="B2:B2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7"/>
  <sheetViews>
    <sheetView workbookViewId="0">
      <selection activeCell="A2" sqref="A2:XFD6"/>
    </sheetView>
  </sheetViews>
  <sheetFormatPr defaultRowHeight="12" x14ac:dyDescent="0.2"/>
  <cols>
    <col min="1" max="1" width="10.7109375" style="1" customWidth="1"/>
    <col min="2" max="2" width="50.85546875" style="1" hidden="1" customWidth="1"/>
    <col min="3" max="3" width="14.42578125" style="3" hidden="1" customWidth="1"/>
    <col min="4" max="4" width="4.7109375" style="1" hidden="1" customWidth="1"/>
    <col min="5" max="5" width="11.28515625" style="1" customWidth="1"/>
    <col min="6" max="6" width="12.140625" style="2" customWidth="1"/>
    <col min="7" max="7" width="11.140625" style="1" hidden="1" customWidth="1"/>
    <col min="8" max="8" width="5.7109375" style="1" customWidth="1"/>
    <col min="9" max="9" width="10.7109375" style="1" customWidth="1"/>
    <col min="10" max="10" width="8.7109375" style="1" hidden="1" customWidth="1"/>
    <col min="11" max="11" width="6.7109375" style="1" customWidth="1"/>
    <col min="12" max="13" width="13.7109375" style="1" customWidth="1"/>
    <col min="14" max="14" width="19.28515625" style="1" customWidth="1"/>
    <col min="15" max="15" width="10.7109375" style="1" customWidth="1"/>
    <col min="16" max="16" width="5.7109375" style="1" hidden="1" customWidth="1"/>
    <col min="17" max="17" width="30.7109375" style="1" hidden="1" customWidth="1"/>
    <col min="18" max="18" width="10" style="1" bestFit="1" customWidth="1"/>
    <col min="19" max="19" width="6.7109375" style="1" hidden="1" customWidth="1"/>
    <col min="20" max="21" width="0" style="1" hidden="1" customWidth="1"/>
    <col min="22" max="23" width="10.7109375" style="1" hidden="1" customWidth="1"/>
    <col min="24" max="24" width="1.7109375" style="1" hidden="1" customWidth="1"/>
    <col min="25" max="25" width="0" style="4" hidden="1" customWidth="1"/>
    <col min="26" max="255" width="9.140625" style="1"/>
    <col min="256" max="256" width="10.7109375" style="1" customWidth="1"/>
    <col min="257" max="257" width="50.85546875" style="1" customWidth="1"/>
    <col min="258" max="258" width="14.42578125" style="1" customWidth="1"/>
    <col min="259" max="259" width="4.7109375" style="1" customWidth="1"/>
    <col min="260" max="260" width="20.7109375" style="1" customWidth="1"/>
    <col min="261" max="261" width="12.140625" style="1" customWidth="1"/>
    <col min="262" max="262" width="11.140625" style="1" customWidth="1"/>
    <col min="263" max="263" width="5.7109375" style="1" customWidth="1"/>
    <col min="264" max="264" width="10.7109375" style="1" customWidth="1"/>
    <col min="265" max="265" width="8.7109375" style="1" customWidth="1"/>
    <col min="266" max="266" width="6.7109375" style="1" customWidth="1"/>
    <col min="267" max="267" width="25.7109375" style="1" customWidth="1"/>
    <col min="268" max="268" width="20.7109375" style="1" customWidth="1"/>
    <col min="269" max="269" width="31.42578125" style="1" customWidth="1"/>
    <col min="270" max="270" width="10.7109375" style="1" customWidth="1"/>
    <col min="271" max="271" width="5.7109375" style="1" customWidth="1"/>
    <col min="272" max="272" width="30.7109375" style="1" customWidth="1"/>
    <col min="273" max="273" width="9.140625" style="1"/>
    <col min="274" max="274" width="6.7109375" style="1" customWidth="1"/>
    <col min="275" max="276" width="9.140625" style="1"/>
    <col min="277" max="278" width="10.7109375" style="1" customWidth="1"/>
    <col min="279" max="279" width="1.7109375" style="1" customWidth="1"/>
    <col min="280" max="511" width="9.140625" style="1"/>
    <col min="512" max="512" width="10.7109375" style="1" customWidth="1"/>
    <col min="513" max="513" width="50.85546875" style="1" customWidth="1"/>
    <col min="514" max="514" width="14.42578125" style="1" customWidth="1"/>
    <col min="515" max="515" width="4.7109375" style="1" customWidth="1"/>
    <col min="516" max="516" width="20.7109375" style="1" customWidth="1"/>
    <col min="517" max="517" width="12.140625" style="1" customWidth="1"/>
    <col min="518" max="518" width="11.140625" style="1" customWidth="1"/>
    <col min="519" max="519" width="5.7109375" style="1" customWidth="1"/>
    <col min="520" max="520" width="10.7109375" style="1" customWidth="1"/>
    <col min="521" max="521" width="8.7109375" style="1" customWidth="1"/>
    <col min="522" max="522" width="6.7109375" style="1" customWidth="1"/>
    <col min="523" max="523" width="25.7109375" style="1" customWidth="1"/>
    <col min="524" max="524" width="20.7109375" style="1" customWidth="1"/>
    <col min="525" max="525" width="31.42578125" style="1" customWidth="1"/>
    <col min="526" max="526" width="10.7109375" style="1" customWidth="1"/>
    <col min="527" max="527" width="5.7109375" style="1" customWidth="1"/>
    <col min="528" max="528" width="30.7109375" style="1" customWidth="1"/>
    <col min="529" max="529" width="9.140625" style="1"/>
    <col min="530" max="530" width="6.7109375" style="1" customWidth="1"/>
    <col min="531" max="532" width="9.140625" style="1"/>
    <col min="533" max="534" width="10.7109375" style="1" customWidth="1"/>
    <col min="535" max="535" width="1.7109375" style="1" customWidth="1"/>
    <col min="536" max="767" width="9.140625" style="1"/>
    <col min="768" max="768" width="10.7109375" style="1" customWidth="1"/>
    <col min="769" max="769" width="50.85546875" style="1" customWidth="1"/>
    <col min="770" max="770" width="14.42578125" style="1" customWidth="1"/>
    <col min="771" max="771" width="4.7109375" style="1" customWidth="1"/>
    <col min="772" max="772" width="20.7109375" style="1" customWidth="1"/>
    <col min="773" max="773" width="12.140625" style="1" customWidth="1"/>
    <col min="774" max="774" width="11.140625" style="1" customWidth="1"/>
    <col min="775" max="775" width="5.7109375" style="1" customWidth="1"/>
    <col min="776" max="776" width="10.7109375" style="1" customWidth="1"/>
    <col min="777" max="777" width="8.7109375" style="1" customWidth="1"/>
    <col min="778" max="778" width="6.7109375" style="1" customWidth="1"/>
    <col min="779" max="779" width="25.7109375" style="1" customWidth="1"/>
    <col min="780" max="780" width="20.7109375" style="1" customWidth="1"/>
    <col min="781" max="781" width="31.42578125" style="1" customWidth="1"/>
    <col min="782" max="782" width="10.7109375" style="1" customWidth="1"/>
    <col min="783" max="783" width="5.7109375" style="1" customWidth="1"/>
    <col min="784" max="784" width="30.7109375" style="1" customWidth="1"/>
    <col min="785" max="785" width="9.140625" style="1"/>
    <col min="786" max="786" width="6.7109375" style="1" customWidth="1"/>
    <col min="787" max="788" width="9.140625" style="1"/>
    <col min="789" max="790" width="10.7109375" style="1" customWidth="1"/>
    <col min="791" max="791" width="1.7109375" style="1" customWidth="1"/>
    <col min="792" max="1023" width="9.140625" style="1"/>
    <col min="1024" max="1024" width="10.7109375" style="1" customWidth="1"/>
    <col min="1025" max="1025" width="50.85546875" style="1" customWidth="1"/>
    <col min="1026" max="1026" width="14.42578125" style="1" customWidth="1"/>
    <col min="1027" max="1027" width="4.7109375" style="1" customWidth="1"/>
    <col min="1028" max="1028" width="20.7109375" style="1" customWidth="1"/>
    <col min="1029" max="1029" width="12.140625" style="1" customWidth="1"/>
    <col min="1030" max="1030" width="11.140625" style="1" customWidth="1"/>
    <col min="1031" max="1031" width="5.7109375" style="1" customWidth="1"/>
    <col min="1032" max="1032" width="10.7109375" style="1" customWidth="1"/>
    <col min="1033" max="1033" width="8.7109375" style="1" customWidth="1"/>
    <col min="1034" max="1034" width="6.7109375" style="1" customWidth="1"/>
    <col min="1035" max="1035" width="25.7109375" style="1" customWidth="1"/>
    <col min="1036" max="1036" width="20.7109375" style="1" customWidth="1"/>
    <col min="1037" max="1037" width="31.42578125" style="1" customWidth="1"/>
    <col min="1038" max="1038" width="10.7109375" style="1" customWidth="1"/>
    <col min="1039" max="1039" width="5.7109375" style="1" customWidth="1"/>
    <col min="1040" max="1040" width="30.7109375" style="1" customWidth="1"/>
    <col min="1041" max="1041" width="9.140625" style="1"/>
    <col min="1042" max="1042" width="6.7109375" style="1" customWidth="1"/>
    <col min="1043" max="1044" width="9.140625" style="1"/>
    <col min="1045" max="1046" width="10.7109375" style="1" customWidth="1"/>
    <col min="1047" max="1047" width="1.7109375" style="1" customWidth="1"/>
    <col min="1048" max="1279" width="9.140625" style="1"/>
    <col min="1280" max="1280" width="10.7109375" style="1" customWidth="1"/>
    <col min="1281" max="1281" width="50.85546875" style="1" customWidth="1"/>
    <col min="1282" max="1282" width="14.42578125" style="1" customWidth="1"/>
    <col min="1283" max="1283" width="4.7109375" style="1" customWidth="1"/>
    <col min="1284" max="1284" width="20.7109375" style="1" customWidth="1"/>
    <col min="1285" max="1285" width="12.140625" style="1" customWidth="1"/>
    <col min="1286" max="1286" width="11.140625" style="1" customWidth="1"/>
    <col min="1287" max="1287" width="5.7109375" style="1" customWidth="1"/>
    <col min="1288" max="1288" width="10.7109375" style="1" customWidth="1"/>
    <col min="1289" max="1289" width="8.7109375" style="1" customWidth="1"/>
    <col min="1290" max="1290" width="6.7109375" style="1" customWidth="1"/>
    <col min="1291" max="1291" width="25.7109375" style="1" customWidth="1"/>
    <col min="1292" max="1292" width="20.7109375" style="1" customWidth="1"/>
    <col min="1293" max="1293" width="31.42578125" style="1" customWidth="1"/>
    <col min="1294" max="1294" width="10.7109375" style="1" customWidth="1"/>
    <col min="1295" max="1295" width="5.7109375" style="1" customWidth="1"/>
    <col min="1296" max="1296" width="30.7109375" style="1" customWidth="1"/>
    <col min="1297" max="1297" width="9.140625" style="1"/>
    <col min="1298" max="1298" width="6.7109375" style="1" customWidth="1"/>
    <col min="1299" max="1300" width="9.140625" style="1"/>
    <col min="1301" max="1302" width="10.7109375" style="1" customWidth="1"/>
    <col min="1303" max="1303" width="1.7109375" style="1" customWidth="1"/>
    <col min="1304" max="1535" width="9.140625" style="1"/>
    <col min="1536" max="1536" width="10.7109375" style="1" customWidth="1"/>
    <col min="1537" max="1537" width="50.85546875" style="1" customWidth="1"/>
    <col min="1538" max="1538" width="14.42578125" style="1" customWidth="1"/>
    <col min="1539" max="1539" width="4.7109375" style="1" customWidth="1"/>
    <col min="1540" max="1540" width="20.7109375" style="1" customWidth="1"/>
    <col min="1541" max="1541" width="12.140625" style="1" customWidth="1"/>
    <col min="1542" max="1542" width="11.140625" style="1" customWidth="1"/>
    <col min="1543" max="1543" width="5.7109375" style="1" customWidth="1"/>
    <col min="1544" max="1544" width="10.7109375" style="1" customWidth="1"/>
    <col min="1545" max="1545" width="8.7109375" style="1" customWidth="1"/>
    <col min="1546" max="1546" width="6.7109375" style="1" customWidth="1"/>
    <col min="1547" max="1547" width="25.7109375" style="1" customWidth="1"/>
    <col min="1548" max="1548" width="20.7109375" style="1" customWidth="1"/>
    <col min="1549" max="1549" width="31.42578125" style="1" customWidth="1"/>
    <col min="1550" max="1550" width="10.7109375" style="1" customWidth="1"/>
    <col min="1551" max="1551" width="5.7109375" style="1" customWidth="1"/>
    <col min="1552" max="1552" width="30.7109375" style="1" customWidth="1"/>
    <col min="1553" max="1553" width="9.140625" style="1"/>
    <col min="1554" max="1554" width="6.7109375" style="1" customWidth="1"/>
    <col min="1555" max="1556" width="9.140625" style="1"/>
    <col min="1557" max="1558" width="10.7109375" style="1" customWidth="1"/>
    <col min="1559" max="1559" width="1.7109375" style="1" customWidth="1"/>
    <col min="1560" max="1791" width="9.140625" style="1"/>
    <col min="1792" max="1792" width="10.7109375" style="1" customWidth="1"/>
    <col min="1793" max="1793" width="50.85546875" style="1" customWidth="1"/>
    <col min="1794" max="1794" width="14.42578125" style="1" customWidth="1"/>
    <col min="1795" max="1795" width="4.7109375" style="1" customWidth="1"/>
    <col min="1796" max="1796" width="20.7109375" style="1" customWidth="1"/>
    <col min="1797" max="1797" width="12.140625" style="1" customWidth="1"/>
    <col min="1798" max="1798" width="11.140625" style="1" customWidth="1"/>
    <col min="1799" max="1799" width="5.7109375" style="1" customWidth="1"/>
    <col min="1800" max="1800" width="10.7109375" style="1" customWidth="1"/>
    <col min="1801" max="1801" width="8.7109375" style="1" customWidth="1"/>
    <col min="1802" max="1802" width="6.7109375" style="1" customWidth="1"/>
    <col min="1803" max="1803" width="25.7109375" style="1" customWidth="1"/>
    <col min="1804" max="1804" width="20.7109375" style="1" customWidth="1"/>
    <col min="1805" max="1805" width="31.42578125" style="1" customWidth="1"/>
    <col min="1806" max="1806" width="10.7109375" style="1" customWidth="1"/>
    <col min="1807" max="1807" width="5.7109375" style="1" customWidth="1"/>
    <col min="1808" max="1808" width="30.7109375" style="1" customWidth="1"/>
    <col min="1809" max="1809" width="9.140625" style="1"/>
    <col min="1810" max="1810" width="6.7109375" style="1" customWidth="1"/>
    <col min="1811" max="1812" width="9.140625" style="1"/>
    <col min="1813" max="1814" width="10.7109375" style="1" customWidth="1"/>
    <col min="1815" max="1815" width="1.7109375" style="1" customWidth="1"/>
    <col min="1816" max="2047" width="9.140625" style="1"/>
    <col min="2048" max="2048" width="10.7109375" style="1" customWidth="1"/>
    <col min="2049" max="2049" width="50.85546875" style="1" customWidth="1"/>
    <col min="2050" max="2050" width="14.42578125" style="1" customWidth="1"/>
    <col min="2051" max="2051" width="4.7109375" style="1" customWidth="1"/>
    <col min="2052" max="2052" width="20.7109375" style="1" customWidth="1"/>
    <col min="2053" max="2053" width="12.140625" style="1" customWidth="1"/>
    <col min="2054" max="2054" width="11.140625" style="1" customWidth="1"/>
    <col min="2055" max="2055" width="5.7109375" style="1" customWidth="1"/>
    <col min="2056" max="2056" width="10.7109375" style="1" customWidth="1"/>
    <col min="2057" max="2057" width="8.7109375" style="1" customWidth="1"/>
    <col min="2058" max="2058" width="6.7109375" style="1" customWidth="1"/>
    <col min="2059" max="2059" width="25.7109375" style="1" customWidth="1"/>
    <col min="2060" max="2060" width="20.7109375" style="1" customWidth="1"/>
    <col min="2061" max="2061" width="31.42578125" style="1" customWidth="1"/>
    <col min="2062" max="2062" width="10.7109375" style="1" customWidth="1"/>
    <col min="2063" max="2063" width="5.7109375" style="1" customWidth="1"/>
    <col min="2064" max="2064" width="30.7109375" style="1" customWidth="1"/>
    <col min="2065" max="2065" width="9.140625" style="1"/>
    <col min="2066" max="2066" width="6.7109375" style="1" customWidth="1"/>
    <col min="2067" max="2068" width="9.140625" style="1"/>
    <col min="2069" max="2070" width="10.7109375" style="1" customWidth="1"/>
    <col min="2071" max="2071" width="1.7109375" style="1" customWidth="1"/>
    <col min="2072" max="2303" width="9.140625" style="1"/>
    <col min="2304" max="2304" width="10.7109375" style="1" customWidth="1"/>
    <col min="2305" max="2305" width="50.85546875" style="1" customWidth="1"/>
    <col min="2306" max="2306" width="14.42578125" style="1" customWidth="1"/>
    <col min="2307" max="2307" width="4.7109375" style="1" customWidth="1"/>
    <col min="2308" max="2308" width="20.7109375" style="1" customWidth="1"/>
    <col min="2309" max="2309" width="12.140625" style="1" customWidth="1"/>
    <col min="2310" max="2310" width="11.140625" style="1" customWidth="1"/>
    <col min="2311" max="2311" width="5.7109375" style="1" customWidth="1"/>
    <col min="2312" max="2312" width="10.7109375" style="1" customWidth="1"/>
    <col min="2313" max="2313" width="8.7109375" style="1" customWidth="1"/>
    <col min="2314" max="2314" width="6.7109375" style="1" customWidth="1"/>
    <col min="2315" max="2315" width="25.7109375" style="1" customWidth="1"/>
    <col min="2316" max="2316" width="20.7109375" style="1" customWidth="1"/>
    <col min="2317" max="2317" width="31.42578125" style="1" customWidth="1"/>
    <col min="2318" max="2318" width="10.7109375" style="1" customWidth="1"/>
    <col min="2319" max="2319" width="5.7109375" style="1" customWidth="1"/>
    <col min="2320" max="2320" width="30.7109375" style="1" customWidth="1"/>
    <col min="2321" max="2321" width="9.140625" style="1"/>
    <col min="2322" max="2322" width="6.7109375" style="1" customWidth="1"/>
    <col min="2323" max="2324" width="9.140625" style="1"/>
    <col min="2325" max="2326" width="10.7109375" style="1" customWidth="1"/>
    <col min="2327" max="2327" width="1.7109375" style="1" customWidth="1"/>
    <col min="2328" max="2559" width="9.140625" style="1"/>
    <col min="2560" max="2560" width="10.7109375" style="1" customWidth="1"/>
    <col min="2561" max="2561" width="50.85546875" style="1" customWidth="1"/>
    <col min="2562" max="2562" width="14.42578125" style="1" customWidth="1"/>
    <col min="2563" max="2563" width="4.7109375" style="1" customWidth="1"/>
    <col min="2564" max="2564" width="20.7109375" style="1" customWidth="1"/>
    <col min="2565" max="2565" width="12.140625" style="1" customWidth="1"/>
    <col min="2566" max="2566" width="11.140625" style="1" customWidth="1"/>
    <col min="2567" max="2567" width="5.7109375" style="1" customWidth="1"/>
    <col min="2568" max="2568" width="10.7109375" style="1" customWidth="1"/>
    <col min="2569" max="2569" width="8.7109375" style="1" customWidth="1"/>
    <col min="2570" max="2570" width="6.7109375" style="1" customWidth="1"/>
    <col min="2571" max="2571" width="25.7109375" style="1" customWidth="1"/>
    <col min="2572" max="2572" width="20.7109375" style="1" customWidth="1"/>
    <col min="2573" max="2573" width="31.42578125" style="1" customWidth="1"/>
    <col min="2574" max="2574" width="10.7109375" style="1" customWidth="1"/>
    <col min="2575" max="2575" width="5.7109375" style="1" customWidth="1"/>
    <col min="2576" max="2576" width="30.7109375" style="1" customWidth="1"/>
    <col min="2577" max="2577" width="9.140625" style="1"/>
    <col min="2578" max="2578" width="6.7109375" style="1" customWidth="1"/>
    <col min="2579" max="2580" width="9.140625" style="1"/>
    <col min="2581" max="2582" width="10.7109375" style="1" customWidth="1"/>
    <col min="2583" max="2583" width="1.7109375" style="1" customWidth="1"/>
    <col min="2584" max="2815" width="9.140625" style="1"/>
    <col min="2816" max="2816" width="10.7109375" style="1" customWidth="1"/>
    <col min="2817" max="2817" width="50.85546875" style="1" customWidth="1"/>
    <col min="2818" max="2818" width="14.42578125" style="1" customWidth="1"/>
    <col min="2819" max="2819" width="4.7109375" style="1" customWidth="1"/>
    <col min="2820" max="2820" width="20.7109375" style="1" customWidth="1"/>
    <col min="2821" max="2821" width="12.140625" style="1" customWidth="1"/>
    <col min="2822" max="2822" width="11.140625" style="1" customWidth="1"/>
    <col min="2823" max="2823" width="5.7109375" style="1" customWidth="1"/>
    <col min="2824" max="2824" width="10.7109375" style="1" customWidth="1"/>
    <col min="2825" max="2825" width="8.7109375" style="1" customWidth="1"/>
    <col min="2826" max="2826" width="6.7109375" style="1" customWidth="1"/>
    <col min="2827" max="2827" width="25.7109375" style="1" customWidth="1"/>
    <col min="2828" max="2828" width="20.7109375" style="1" customWidth="1"/>
    <col min="2829" max="2829" width="31.42578125" style="1" customWidth="1"/>
    <col min="2830" max="2830" width="10.7109375" style="1" customWidth="1"/>
    <col min="2831" max="2831" width="5.7109375" style="1" customWidth="1"/>
    <col min="2832" max="2832" width="30.7109375" style="1" customWidth="1"/>
    <col min="2833" max="2833" width="9.140625" style="1"/>
    <col min="2834" max="2834" width="6.7109375" style="1" customWidth="1"/>
    <col min="2835" max="2836" width="9.140625" style="1"/>
    <col min="2837" max="2838" width="10.7109375" style="1" customWidth="1"/>
    <col min="2839" max="2839" width="1.7109375" style="1" customWidth="1"/>
    <col min="2840" max="3071" width="9.140625" style="1"/>
    <col min="3072" max="3072" width="10.7109375" style="1" customWidth="1"/>
    <col min="3073" max="3073" width="50.85546875" style="1" customWidth="1"/>
    <col min="3074" max="3074" width="14.42578125" style="1" customWidth="1"/>
    <col min="3075" max="3075" width="4.7109375" style="1" customWidth="1"/>
    <col min="3076" max="3076" width="20.7109375" style="1" customWidth="1"/>
    <col min="3077" max="3077" width="12.140625" style="1" customWidth="1"/>
    <col min="3078" max="3078" width="11.140625" style="1" customWidth="1"/>
    <col min="3079" max="3079" width="5.7109375" style="1" customWidth="1"/>
    <col min="3080" max="3080" width="10.7109375" style="1" customWidth="1"/>
    <col min="3081" max="3081" width="8.7109375" style="1" customWidth="1"/>
    <col min="3082" max="3082" width="6.7109375" style="1" customWidth="1"/>
    <col min="3083" max="3083" width="25.7109375" style="1" customWidth="1"/>
    <col min="3084" max="3084" width="20.7109375" style="1" customWidth="1"/>
    <col min="3085" max="3085" width="31.42578125" style="1" customWidth="1"/>
    <col min="3086" max="3086" width="10.7109375" style="1" customWidth="1"/>
    <col min="3087" max="3087" width="5.7109375" style="1" customWidth="1"/>
    <col min="3088" max="3088" width="30.7109375" style="1" customWidth="1"/>
    <col min="3089" max="3089" width="9.140625" style="1"/>
    <col min="3090" max="3090" width="6.7109375" style="1" customWidth="1"/>
    <col min="3091" max="3092" width="9.140625" style="1"/>
    <col min="3093" max="3094" width="10.7109375" style="1" customWidth="1"/>
    <col min="3095" max="3095" width="1.7109375" style="1" customWidth="1"/>
    <col min="3096" max="3327" width="9.140625" style="1"/>
    <col min="3328" max="3328" width="10.7109375" style="1" customWidth="1"/>
    <col min="3329" max="3329" width="50.85546875" style="1" customWidth="1"/>
    <col min="3330" max="3330" width="14.42578125" style="1" customWidth="1"/>
    <col min="3331" max="3331" width="4.7109375" style="1" customWidth="1"/>
    <col min="3332" max="3332" width="20.7109375" style="1" customWidth="1"/>
    <col min="3333" max="3333" width="12.140625" style="1" customWidth="1"/>
    <col min="3334" max="3334" width="11.140625" style="1" customWidth="1"/>
    <col min="3335" max="3335" width="5.7109375" style="1" customWidth="1"/>
    <col min="3336" max="3336" width="10.7109375" style="1" customWidth="1"/>
    <col min="3337" max="3337" width="8.7109375" style="1" customWidth="1"/>
    <col min="3338" max="3338" width="6.7109375" style="1" customWidth="1"/>
    <col min="3339" max="3339" width="25.7109375" style="1" customWidth="1"/>
    <col min="3340" max="3340" width="20.7109375" style="1" customWidth="1"/>
    <col min="3341" max="3341" width="31.42578125" style="1" customWidth="1"/>
    <col min="3342" max="3342" width="10.7109375" style="1" customWidth="1"/>
    <col min="3343" max="3343" width="5.7109375" style="1" customWidth="1"/>
    <col min="3344" max="3344" width="30.7109375" style="1" customWidth="1"/>
    <col min="3345" max="3345" width="9.140625" style="1"/>
    <col min="3346" max="3346" width="6.7109375" style="1" customWidth="1"/>
    <col min="3347" max="3348" width="9.140625" style="1"/>
    <col min="3349" max="3350" width="10.7109375" style="1" customWidth="1"/>
    <col min="3351" max="3351" width="1.7109375" style="1" customWidth="1"/>
    <col min="3352" max="3583" width="9.140625" style="1"/>
    <col min="3584" max="3584" width="10.7109375" style="1" customWidth="1"/>
    <col min="3585" max="3585" width="50.85546875" style="1" customWidth="1"/>
    <col min="3586" max="3586" width="14.42578125" style="1" customWidth="1"/>
    <col min="3587" max="3587" width="4.7109375" style="1" customWidth="1"/>
    <col min="3588" max="3588" width="20.7109375" style="1" customWidth="1"/>
    <col min="3589" max="3589" width="12.140625" style="1" customWidth="1"/>
    <col min="3590" max="3590" width="11.140625" style="1" customWidth="1"/>
    <col min="3591" max="3591" width="5.7109375" style="1" customWidth="1"/>
    <col min="3592" max="3592" width="10.7109375" style="1" customWidth="1"/>
    <col min="3593" max="3593" width="8.7109375" style="1" customWidth="1"/>
    <col min="3594" max="3594" width="6.7109375" style="1" customWidth="1"/>
    <col min="3595" max="3595" width="25.7109375" style="1" customWidth="1"/>
    <col min="3596" max="3596" width="20.7109375" style="1" customWidth="1"/>
    <col min="3597" max="3597" width="31.42578125" style="1" customWidth="1"/>
    <col min="3598" max="3598" width="10.7109375" style="1" customWidth="1"/>
    <col min="3599" max="3599" width="5.7109375" style="1" customWidth="1"/>
    <col min="3600" max="3600" width="30.7109375" style="1" customWidth="1"/>
    <col min="3601" max="3601" width="9.140625" style="1"/>
    <col min="3602" max="3602" width="6.7109375" style="1" customWidth="1"/>
    <col min="3603" max="3604" width="9.140625" style="1"/>
    <col min="3605" max="3606" width="10.7109375" style="1" customWidth="1"/>
    <col min="3607" max="3607" width="1.7109375" style="1" customWidth="1"/>
    <col min="3608" max="3839" width="9.140625" style="1"/>
    <col min="3840" max="3840" width="10.7109375" style="1" customWidth="1"/>
    <col min="3841" max="3841" width="50.85546875" style="1" customWidth="1"/>
    <col min="3842" max="3842" width="14.42578125" style="1" customWidth="1"/>
    <col min="3843" max="3843" width="4.7109375" style="1" customWidth="1"/>
    <col min="3844" max="3844" width="20.7109375" style="1" customWidth="1"/>
    <col min="3845" max="3845" width="12.140625" style="1" customWidth="1"/>
    <col min="3846" max="3846" width="11.140625" style="1" customWidth="1"/>
    <col min="3847" max="3847" width="5.7109375" style="1" customWidth="1"/>
    <col min="3848" max="3848" width="10.7109375" style="1" customWidth="1"/>
    <col min="3849" max="3849" width="8.7109375" style="1" customWidth="1"/>
    <col min="3850" max="3850" width="6.7109375" style="1" customWidth="1"/>
    <col min="3851" max="3851" width="25.7109375" style="1" customWidth="1"/>
    <col min="3852" max="3852" width="20.7109375" style="1" customWidth="1"/>
    <col min="3853" max="3853" width="31.42578125" style="1" customWidth="1"/>
    <col min="3854" max="3854" width="10.7109375" style="1" customWidth="1"/>
    <col min="3855" max="3855" width="5.7109375" style="1" customWidth="1"/>
    <col min="3856" max="3856" width="30.7109375" style="1" customWidth="1"/>
    <col min="3857" max="3857" width="9.140625" style="1"/>
    <col min="3858" max="3858" width="6.7109375" style="1" customWidth="1"/>
    <col min="3859" max="3860" width="9.140625" style="1"/>
    <col min="3861" max="3862" width="10.7109375" style="1" customWidth="1"/>
    <col min="3863" max="3863" width="1.7109375" style="1" customWidth="1"/>
    <col min="3864" max="4095" width="9.140625" style="1"/>
    <col min="4096" max="4096" width="10.7109375" style="1" customWidth="1"/>
    <col min="4097" max="4097" width="50.85546875" style="1" customWidth="1"/>
    <col min="4098" max="4098" width="14.42578125" style="1" customWidth="1"/>
    <col min="4099" max="4099" width="4.7109375" style="1" customWidth="1"/>
    <col min="4100" max="4100" width="20.7109375" style="1" customWidth="1"/>
    <col min="4101" max="4101" width="12.140625" style="1" customWidth="1"/>
    <col min="4102" max="4102" width="11.140625" style="1" customWidth="1"/>
    <col min="4103" max="4103" width="5.7109375" style="1" customWidth="1"/>
    <col min="4104" max="4104" width="10.7109375" style="1" customWidth="1"/>
    <col min="4105" max="4105" width="8.7109375" style="1" customWidth="1"/>
    <col min="4106" max="4106" width="6.7109375" style="1" customWidth="1"/>
    <col min="4107" max="4107" width="25.7109375" style="1" customWidth="1"/>
    <col min="4108" max="4108" width="20.7109375" style="1" customWidth="1"/>
    <col min="4109" max="4109" width="31.42578125" style="1" customWidth="1"/>
    <col min="4110" max="4110" width="10.7109375" style="1" customWidth="1"/>
    <col min="4111" max="4111" width="5.7109375" style="1" customWidth="1"/>
    <col min="4112" max="4112" width="30.7109375" style="1" customWidth="1"/>
    <col min="4113" max="4113" width="9.140625" style="1"/>
    <col min="4114" max="4114" width="6.7109375" style="1" customWidth="1"/>
    <col min="4115" max="4116" width="9.140625" style="1"/>
    <col min="4117" max="4118" width="10.7109375" style="1" customWidth="1"/>
    <col min="4119" max="4119" width="1.7109375" style="1" customWidth="1"/>
    <col min="4120" max="4351" width="9.140625" style="1"/>
    <col min="4352" max="4352" width="10.7109375" style="1" customWidth="1"/>
    <col min="4353" max="4353" width="50.85546875" style="1" customWidth="1"/>
    <col min="4354" max="4354" width="14.42578125" style="1" customWidth="1"/>
    <col min="4355" max="4355" width="4.7109375" style="1" customWidth="1"/>
    <col min="4356" max="4356" width="20.7109375" style="1" customWidth="1"/>
    <col min="4357" max="4357" width="12.140625" style="1" customWidth="1"/>
    <col min="4358" max="4358" width="11.140625" style="1" customWidth="1"/>
    <col min="4359" max="4359" width="5.7109375" style="1" customWidth="1"/>
    <col min="4360" max="4360" width="10.7109375" style="1" customWidth="1"/>
    <col min="4361" max="4361" width="8.7109375" style="1" customWidth="1"/>
    <col min="4362" max="4362" width="6.7109375" style="1" customWidth="1"/>
    <col min="4363" max="4363" width="25.7109375" style="1" customWidth="1"/>
    <col min="4364" max="4364" width="20.7109375" style="1" customWidth="1"/>
    <col min="4365" max="4365" width="31.42578125" style="1" customWidth="1"/>
    <col min="4366" max="4366" width="10.7109375" style="1" customWidth="1"/>
    <col min="4367" max="4367" width="5.7109375" style="1" customWidth="1"/>
    <col min="4368" max="4368" width="30.7109375" style="1" customWidth="1"/>
    <col min="4369" max="4369" width="9.140625" style="1"/>
    <col min="4370" max="4370" width="6.7109375" style="1" customWidth="1"/>
    <col min="4371" max="4372" width="9.140625" style="1"/>
    <col min="4373" max="4374" width="10.7109375" style="1" customWidth="1"/>
    <col min="4375" max="4375" width="1.7109375" style="1" customWidth="1"/>
    <col min="4376" max="4607" width="9.140625" style="1"/>
    <col min="4608" max="4608" width="10.7109375" style="1" customWidth="1"/>
    <col min="4609" max="4609" width="50.85546875" style="1" customWidth="1"/>
    <col min="4610" max="4610" width="14.42578125" style="1" customWidth="1"/>
    <col min="4611" max="4611" width="4.7109375" style="1" customWidth="1"/>
    <col min="4612" max="4612" width="20.7109375" style="1" customWidth="1"/>
    <col min="4613" max="4613" width="12.140625" style="1" customWidth="1"/>
    <col min="4614" max="4614" width="11.140625" style="1" customWidth="1"/>
    <col min="4615" max="4615" width="5.7109375" style="1" customWidth="1"/>
    <col min="4616" max="4616" width="10.7109375" style="1" customWidth="1"/>
    <col min="4617" max="4617" width="8.7109375" style="1" customWidth="1"/>
    <col min="4618" max="4618" width="6.7109375" style="1" customWidth="1"/>
    <col min="4619" max="4619" width="25.7109375" style="1" customWidth="1"/>
    <col min="4620" max="4620" width="20.7109375" style="1" customWidth="1"/>
    <col min="4621" max="4621" width="31.42578125" style="1" customWidth="1"/>
    <col min="4622" max="4622" width="10.7109375" style="1" customWidth="1"/>
    <col min="4623" max="4623" width="5.7109375" style="1" customWidth="1"/>
    <col min="4624" max="4624" width="30.7109375" style="1" customWidth="1"/>
    <col min="4625" max="4625" width="9.140625" style="1"/>
    <col min="4626" max="4626" width="6.7109375" style="1" customWidth="1"/>
    <col min="4627" max="4628" width="9.140625" style="1"/>
    <col min="4629" max="4630" width="10.7109375" style="1" customWidth="1"/>
    <col min="4631" max="4631" width="1.7109375" style="1" customWidth="1"/>
    <col min="4632" max="4863" width="9.140625" style="1"/>
    <col min="4864" max="4864" width="10.7109375" style="1" customWidth="1"/>
    <col min="4865" max="4865" width="50.85546875" style="1" customWidth="1"/>
    <col min="4866" max="4866" width="14.42578125" style="1" customWidth="1"/>
    <col min="4867" max="4867" width="4.7109375" style="1" customWidth="1"/>
    <col min="4868" max="4868" width="20.7109375" style="1" customWidth="1"/>
    <col min="4869" max="4869" width="12.140625" style="1" customWidth="1"/>
    <col min="4870" max="4870" width="11.140625" style="1" customWidth="1"/>
    <col min="4871" max="4871" width="5.7109375" style="1" customWidth="1"/>
    <col min="4872" max="4872" width="10.7109375" style="1" customWidth="1"/>
    <col min="4873" max="4873" width="8.7109375" style="1" customWidth="1"/>
    <col min="4874" max="4874" width="6.7109375" style="1" customWidth="1"/>
    <col min="4875" max="4875" width="25.7109375" style="1" customWidth="1"/>
    <col min="4876" max="4876" width="20.7109375" style="1" customWidth="1"/>
    <col min="4877" max="4877" width="31.42578125" style="1" customWidth="1"/>
    <col min="4878" max="4878" width="10.7109375" style="1" customWidth="1"/>
    <col min="4879" max="4879" width="5.7109375" style="1" customWidth="1"/>
    <col min="4880" max="4880" width="30.7109375" style="1" customWidth="1"/>
    <col min="4881" max="4881" width="9.140625" style="1"/>
    <col min="4882" max="4882" width="6.7109375" style="1" customWidth="1"/>
    <col min="4883" max="4884" width="9.140625" style="1"/>
    <col min="4885" max="4886" width="10.7109375" style="1" customWidth="1"/>
    <col min="4887" max="4887" width="1.7109375" style="1" customWidth="1"/>
    <col min="4888" max="5119" width="9.140625" style="1"/>
    <col min="5120" max="5120" width="10.7109375" style="1" customWidth="1"/>
    <col min="5121" max="5121" width="50.85546875" style="1" customWidth="1"/>
    <col min="5122" max="5122" width="14.42578125" style="1" customWidth="1"/>
    <col min="5123" max="5123" width="4.7109375" style="1" customWidth="1"/>
    <col min="5124" max="5124" width="20.7109375" style="1" customWidth="1"/>
    <col min="5125" max="5125" width="12.140625" style="1" customWidth="1"/>
    <col min="5126" max="5126" width="11.140625" style="1" customWidth="1"/>
    <col min="5127" max="5127" width="5.7109375" style="1" customWidth="1"/>
    <col min="5128" max="5128" width="10.7109375" style="1" customWidth="1"/>
    <col min="5129" max="5129" width="8.7109375" style="1" customWidth="1"/>
    <col min="5130" max="5130" width="6.7109375" style="1" customWidth="1"/>
    <col min="5131" max="5131" width="25.7109375" style="1" customWidth="1"/>
    <col min="5132" max="5132" width="20.7109375" style="1" customWidth="1"/>
    <col min="5133" max="5133" width="31.42578125" style="1" customWidth="1"/>
    <col min="5134" max="5134" width="10.7109375" style="1" customWidth="1"/>
    <col min="5135" max="5135" width="5.7109375" style="1" customWidth="1"/>
    <col min="5136" max="5136" width="30.7109375" style="1" customWidth="1"/>
    <col min="5137" max="5137" width="9.140625" style="1"/>
    <col min="5138" max="5138" width="6.7109375" style="1" customWidth="1"/>
    <col min="5139" max="5140" width="9.140625" style="1"/>
    <col min="5141" max="5142" width="10.7109375" style="1" customWidth="1"/>
    <col min="5143" max="5143" width="1.7109375" style="1" customWidth="1"/>
    <col min="5144" max="5375" width="9.140625" style="1"/>
    <col min="5376" max="5376" width="10.7109375" style="1" customWidth="1"/>
    <col min="5377" max="5377" width="50.85546875" style="1" customWidth="1"/>
    <col min="5378" max="5378" width="14.42578125" style="1" customWidth="1"/>
    <col min="5379" max="5379" width="4.7109375" style="1" customWidth="1"/>
    <col min="5380" max="5380" width="20.7109375" style="1" customWidth="1"/>
    <col min="5381" max="5381" width="12.140625" style="1" customWidth="1"/>
    <col min="5382" max="5382" width="11.140625" style="1" customWidth="1"/>
    <col min="5383" max="5383" width="5.7109375" style="1" customWidth="1"/>
    <col min="5384" max="5384" width="10.7109375" style="1" customWidth="1"/>
    <col min="5385" max="5385" width="8.7109375" style="1" customWidth="1"/>
    <col min="5386" max="5386" width="6.7109375" style="1" customWidth="1"/>
    <col min="5387" max="5387" width="25.7109375" style="1" customWidth="1"/>
    <col min="5388" max="5388" width="20.7109375" style="1" customWidth="1"/>
    <col min="5389" max="5389" width="31.42578125" style="1" customWidth="1"/>
    <col min="5390" max="5390" width="10.7109375" style="1" customWidth="1"/>
    <col min="5391" max="5391" width="5.7109375" style="1" customWidth="1"/>
    <col min="5392" max="5392" width="30.7109375" style="1" customWidth="1"/>
    <col min="5393" max="5393" width="9.140625" style="1"/>
    <col min="5394" max="5394" width="6.7109375" style="1" customWidth="1"/>
    <col min="5395" max="5396" width="9.140625" style="1"/>
    <col min="5397" max="5398" width="10.7109375" style="1" customWidth="1"/>
    <col min="5399" max="5399" width="1.7109375" style="1" customWidth="1"/>
    <col min="5400" max="5631" width="9.140625" style="1"/>
    <col min="5632" max="5632" width="10.7109375" style="1" customWidth="1"/>
    <col min="5633" max="5633" width="50.85546875" style="1" customWidth="1"/>
    <col min="5634" max="5634" width="14.42578125" style="1" customWidth="1"/>
    <col min="5635" max="5635" width="4.7109375" style="1" customWidth="1"/>
    <col min="5636" max="5636" width="20.7109375" style="1" customWidth="1"/>
    <col min="5637" max="5637" width="12.140625" style="1" customWidth="1"/>
    <col min="5638" max="5638" width="11.140625" style="1" customWidth="1"/>
    <col min="5639" max="5639" width="5.7109375" style="1" customWidth="1"/>
    <col min="5640" max="5640" width="10.7109375" style="1" customWidth="1"/>
    <col min="5641" max="5641" width="8.7109375" style="1" customWidth="1"/>
    <col min="5642" max="5642" width="6.7109375" style="1" customWidth="1"/>
    <col min="5643" max="5643" width="25.7109375" style="1" customWidth="1"/>
    <col min="5644" max="5644" width="20.7109375" style="1" customWidth="1"/>
    <col min="5645" max="5645" width="31.42578125" style="1" customWidth="1"/>
    <col min="5646" max="5646" width="10.7109375" style="1" customWidth="1"/>
    <col min="5647" max="5647" width="5.7109375" style="1" customWidth="1"/>
    <col min="5648" max="5648" width="30.7109375" style="1" customWidth="1"/>
    <col min="5649" max="5649" width="9.140625" style="1"/>
    <col min="5650" max="5650" width="6.7109375" style="1" customWidth="1"/>
    <col min="5651" max="5652" width="9.140625" style="1"/>
    <col min="5653" max="5654" width="10.7109375" style="1" customWidth="1"/>
    <col min="5655" max="5655" width="1.7109375" style="1" customWidth="1"/>
    <col min="5656" max="5887" width="9.140625" style="1"/>
    <col min="5888" max="5888" width="10.7109375" style="1" customWidth="1"/>
    <col min="5889" max="5889" width="50.85546875" style="1" customWidth="1"/>
    <col min="5890" max="5890" width="14.42578125" style="1" customWidth="1"/>
    <col min="5891" max="5891" width="4.7109375" style="1" customWidth="1"/>
    <col min="5892" max="5892" width="20.7109375" style="1" customWidth="1"/>
    <col min="5893" max="5893" width="12.140625" style="1" customWidth="1"/>
    <col min="5894" max="5894" width="11.140625" style="1" customWidth="1"/>
    <col min="5895" max="5895" width="5.7109375" style="1" customWidth="1"/>
    <col min="5896" max="5896" width="10.7109375" style="1" customWidth="1"/>
    <col min="5897" max="5897" width="8.7109375" style="1" customWidth="1"/>
    <col min="5898" max="5898" width="6.7109375" style="1" customWidth="1"/>
    <col min="5899" max="5899" width="25.7109375" style="1" customWidth="1"/>
    <col min="5900" max="5900" width="20.7109375" style="1" customWidth="1"/>
    <col min="5901" max="5901" width="31.42578125" style="1" customWidth="1"/>
    <col min="5902" max="5902" width="10.7109375" style="1" customWidth="1"/>
    <col min="5903" max="5903" width="5.7109375" style="1" customWidth="1"/>
    <col min="5904" max="5904" width="30.7109375" style="1" customWidth="1"/>
    <col min="5905" max="5905" width="9.140625" style="1"/>
    <col min="5906" max="5906" width="6.7109375" style="1" customWidth="1"/>
    <col min="5907" max="5908" width="9.140625" style="1"/>
    <col min="5909" max="5910" width="10.7109375" style="1" customWidth="1"/>
    <col min="5911" max="5911" width="1.7109375" style="1" customWidth="1"/>
    <col min="5912" max="6143" width="9.140625" style="1"/>
    <col min="6144" max="6144" width="10.7109375" style="1" customWidth="1"/>
    <col min="6145" max="6145" width="50.85546875" style="1" customWidth="1"/>
    <col min="6146" max="6146" width="14.42578125" style="1" customWidth="1"/>
    <col min="6147" max="6147" width="4.7109375" style="1" customWidth="1"/>
    <col min="6148" max="6148" width="20.7109375" style="1" customWidth="1"/>
    <col min="6149" max="6149" width="12.140625" style="1" customWidth="1"/>
    <col min="6150" max="6150" width="11.140625" style="1" customWidth="1"/>
    <col min="6151" max="6151" width="5.7109375" style="1" customWidth="1"/>
    <col min="6152" max="6152" width="10.7109375" style="1" customWidth="1"/>
    <col min="6153" max="6153" width="8.7109375" style="1" customWidth="1"/>
    <col min="6154" max="6154" width="6.7109375" style="1" customWidth="1"/>
    <col min="6155" max="6155" width="25.7109375" style="1" customWidth="1"/>
    <col min="6156" max="6156" width="20.7109375" style="1" customWidth="1"/>
    <col min="6157" max="6157" width="31.42578125" style="1" customWidth="1"/>
    <col min="6158" max="6158" width="10.7109375" style="1" customWidth="1"/>
    <col min="6159" max="6159" width="5.7109375" style="1" customWidth="1"/>
    <col min="6160" max="6160" width="30.7109375" style="1" customWidth="1"/>
    <col min="6161" max="6161" width="9.140625" style="1"/>
    <col min="6162" max="6162" width="6.7109375" style="1" customWidth="1"/>
    <col min="6163" max="6164" width="9.140625" style="1"/>
    <col min="6165" max="6166" width="10.7109375" style="1" customWidth="1"/>
    <col min="6167" max="6167" width="1.7109375" style="1" customWidth="1"/>
    <col min="6168" max="6399" width="9.140625" style="1"/>
    <col min="6400" max="6400" width="10.7109375" style="1" customWidth="1"/>
    <col min="6401" max="6401" width="50.85546875" style="1" customWidth="1"/>
    <col min="6402" max="6402" width="14.42578125" style="1" customWidth="1"/>
    <col min="6403" max="6403" width="4.7109375" style="1" customWidth="1"/>
    <col min="6404" max="6404" width="20.7109375" style="1" customWidth="1"/>
    <col min="6405" max="6405" width="12.140625" style="1" customWidth="1"/>
    <col min="6406" max="6406" width="11.140625" style="1" customWidth="1"/>
    <col min="6407" max="6407" width="5.7109375" style="1" customWidth="1"/>
    <col min="6408" max="6408" width="10.7109375" style="1" customWidth="1"/>
    <col min="6409" max="6409" width="8.7109375" style="1" customWidth="1"/>
    <col min="6410" max="6410" width="6.7109375" style="1" customWidth="1"/>
    <col min="6411" max="6411" width="25.7109375" style="1" customWidth="1"/>
    <col min="6412" max="6412" width="20.7109375" style="1" customWidth="1"/>
    <col min="6413" max="6413" width="31.42578125" style="1" customWidth="1"/>
    <col min="6414" max="6414" width="10.7109375" style="1" customWidth="1"/>
    <col min="6415" max="6415" width="5.7109375" style="1" customWidth="1"/>
    <col min="6416" max="6416" width="30.7109375" style="1" customWidth="1"/>
    <col min="6417" max="6417" width="9.140625" style="1"/>
    <col min="6418" max="6418" width="6.7109375" style="1" customWidth="1"/>
    <col min="6419" max="6420" width="9.140625" style="1"/>
    <col min="6421" max="6422" width="10.7109375" style="1" customWidth="1"/>
    <col min="6423" max="6423" width="1.7109375" style="1" customWidth="1"/>
    <col min="6424" max="6655" width="9.140625" style="1"/>
    <col min="6656" max="6656" width="10.7109375" style="1" customWidth="1"/>
    <col min="6657" max="6657" width="50.85546875" style="1" customWidth="1"/>
    <col min="6658" max="6658" width="14.42578125" style="1" customWidth="1"/>
    <col min="6659" max="6659" width="4.7109375" style="1" customWidth="1"/>
    <col min="6660" max="6660" width="20.7109375" style="1" customWidth="1"/>
    <col min="6661" max="6661" width="12.140625" style="1" customWidth="1"/>
    <col min="6662" max="6662" width="11.140625" style="1" customWidth="1"/>
    <col min="6663" max="6663" width="5.7109375" style="1" customWidth="1"/>
    <col min="6664" max="6664" width="10.7109375" style="1" customWidth="1"/>
    <col min="6665" max="6665" width="8.7109375" style="1" customWidth="1"/>
    <col min="6666" max="6666" width="6.7109375" style="1" customWidth="1"/>
    <col min="6667" max="6667" width="25.7109375" style="1" customWidth="1"/>
    <col min="6668" max="6668" width="20.7109375" style="1" customWidth="1"/>
    <col min="6669" max="6669" width="31.42578125" style="1" customWidth="1"/>
    <col min="6670" max="6670" width="10.7109375" style="1" customWidth="1"/>
    <col min="6671" max="6671" width="5.7109375" style="1" customWidth="1"/>
    <col min="6672" max="6672" width="30.7109375" style="1" customWidth="1"/>
    <col min="6673" max="6673" width="9.140625" style="1"/>
    <col min="6674" max="6674" width="6.7109375" style="1" customWidth="1"/>
    <col min="6675" max="6676" width="9.140625" style="1"/>
    <col min="6677" max="6678" width="10.7109375" style="1" customWidth="1"/>
    <col min="6679" max="6679" width="1.7109375" style="1" customWidth="1"/>
    <col min="6680" max="6911" width="9.140625" style="1"/>
    <col min="6912" max="6912" width="10.7109375" style="1" customWidth="1"/>
    <col min="6913" max="6913" width="50.85546875" style="1" customWidth="1"/>
    <col min="6914" max="6914" width="14.42578125" style="1" customWidth="1"/>
    <col min="6915" max="6915" width="4.7109375" style="1" customWidth="1"/>
    <col min="6916" max="6916" width="20.7109375" style="1" customWidth="1"/>
    <col min="6917" max="6917" width="12.140625" style="1" customWidth="1"/>
    <col min="6918" max="6918" width="11.140625" style="1" customWidth="1"/>
    <col min="6919" max="6919" width="5.7109375" style="1" customWidth="1"/>
    <col min="6920" max="6920" width="10.7109375" style="1" customWidth="1"/>
    <col min="6921" max="6921" width="8.7109375" style="1" customWidth="1"/>
    <col min="6922" max="6922" width="6.7109375" style="1" customWidth="1"/>
    <col min="6923" max="6923" width="25.7109375" style="1" customWidth="1"/>
    <col min="6924" max="6924" width="20.7109375" style="1" customWidth="1"/>
    <col min="6925" max="6925" width="31.42578125" style="1" customWidth="1"/>
    <col min="6926" max="6926" width="10.7109375" style="1" customWidth="1"/>
    <col min="6927" max="6927" width="5.7109375" style="1" customWidth="1"/>
    <col min="6928" max="6928" width="30.7109375" style="1" customWidth="1"/>
    <col min="6929" max="6929" width="9.140625" style="1"/>
    <col min="6930" max="6930" width="6.7109375" style="1" customWidth="1"/>
    <col min="6931" max="6932" width="9.140625" style="1"/>
    <col min="6933" max="6934" width="10.7109375" style="1" customWidth="1"/>
    <col min="6935" max="6935" width="1.7109375" style="1" customWidth="1"/>
    <col min="6936" max="7167" width="9.140625" style="1"/>
    <col min="7168" max="7168" width="10.7109375" style="1" customWidth="1"/>
    <col min="7169" max="7169" width="50.85546875" style="1" customWidth="1"/>
    <col min="7170" max="7170" width="14.42578125" style="1" customWidth="1"/>
    <col min="7171" max="7171" width="4.7109375" style="1" customWidth="1"/>
    <col min="7172" max="7172" width="20.7109375" style="1" customWidth="1"/>
    <col min="7173" max="7173" width="12.140625" style="1" customWidth="1"/>
    <col min="7174" max="7174" width="11.140625" style="1" customWidth="1"/>
    <col min="7175" max="7175" width="5.7109375" style="1" customWidth="1"/>
    <col min="7176" max="7176" width="10.7109375" style="1" customWidth="1"/>
    <col min="7177" max="7177" width="8.7109375" style="1" customWidth="1"/>
    <col min="7178" max="7178" width="6.7109375" style="1" customWidth="1"/>
    <col min="7179" max="7179" width="25.7109375" style="1" customWidth="1"/>
    <col min="7180" max="7180" width="20.7109375" style="1" customWidth="1"/>
    <col min="7181" max="7181" width="31.42578125" style="1" customWidth="1"/>
    <col min="7182" max="7182" width="10.7109375" style="1" customWidth="1"/>
    <col min="7183" max="7183" width="5.7109375" style="1" customWidth="1"/>
    <col min="7184" max="7184" width="30.7109375" style="1" customWidth="1"/>
    <col min="7185" max="7185" width="9.140625" style="1"/>
    <col min="7186" max="7186" width="6.7109375" style="1" customWidth="1"/>
    <col min="7187" max="7188" width="9.140625" style="1"/>
    <col min="7189" max="7190" width="10.7109375" style="1" customWidth="1"/>
    <col min="7191" max="7191" width="1.7109375" style="1" customWidth="1"/>
    <col min="7192" max="7423" width="9.140625" style="1"/>
    <col min="7424" max="7424" width="10.7109375" style="1" customWidth="1"/>
    <col min="7425" max="7425" width="50.85546875" style="1" customWidth="1"/>
    <col min="7426" max="7426" width="14.42578125" style="1" customWidth="1"/>
    <col min="7427" max="7427" width="4.7109375" style="1" customWidth="1"/>
    <col min="7428" max="7428" width="20.7109375" style="1" customWidth="1"/>
    <col min="7429" max="7429" width="12.140625" style="1" customWidth="1"/>
    <col min="7430" max="7430" width="11.140625" style="1" customWidth="1"/>
    <col min="7431" max="7431" width="5.7109375" style="1" customWidth="1"/>
    <col min="7432" max="7432" width="10.7109375" style="1" customWidth="1"/>
    <col min="7433" max="7433" width="8.7109375" style="1" customWidth="1"/>
    <col min="7434" max="7434" width="6.7109375" style="1" customWidth="1"/>
    <col min="7435" max="7435" width="25.7109375" style="1" customWidth="1"/>
    <col min="7436" max="7436" width="20.7109375" style="1" customWidth="1"/>
    <col min="7437" max="7437" width="31.42578125" style="1" customWidth="1"/>
    <col min="7438" max="7438" width="10.7109375" style="1" customWidth="1"/>
    <col min="7439" max="7439" width="5.7109375" style="1" customWidth="1"/>
    <col min="7440" max="7440" width="30.7109375" style="1" customWidth="1"/>
    <col min="7441" max="7441" width="9.140625" style="1"/>
    <col min="7442" max="7442" width="6.7109375" style="1" customWidth="1"/>
    <col min="7443" max="7444" width="9.140625" style="1"/>
    <col min="7445" max="7446" width="10.7109375" style="1" customWidth="1"/>
    <col min="7447" max="7447" width="1.7109375" style="1" customWidth="1"/>
    <col min="7448" max="7679" width="9.140625" style="1"/>
    <col min="7680" max="7680" width="10.7109375" style="1" customWidth="1"/>
    <col min="7681" max="7681" width="50.85546875" style="1" customWidth="1"/>
    <col min="7682" max="7682" width="14.42578125" style="1" customWidth="1"/>
    <col min="7683" max="7683" width="4.7109375" style="1" customWidth="1"/>
    <col min="7684" max="7684" width="20.7109375" style="1" customWidth="1"/>
    <col min="7685" max="7685" width="12.140625" style="1" customWidth="1"/>
    <col min="7686" max="7686" width="11.140625" style="1" customWidth="1"/>
    <col min="7687" max="7687" width="5.7109375" style="1" customWidth="1"/>
    <col min="7688" max="7688" width="10.7109375" style="1" customWidth="1"/>
    <col min="7689" max="7689" width="8.7109375" style="1" customWidth="1"/>
    <col min="7690" max="7690" width="6.7109375" style="1" customWidth="1"/>
    <col min="7691" max="7691" width="25.7109375" style="1" customWidth="1"/>
    <col min="7692" max="7692" width="20.7109375" style="1" customWidth="1"/>
    <col min="7693" max="7693" width="31.42578125" style="1" customWidth="1"/>
    <col min="7694" max="7694" width="10.7109375" style="1" customWidth="1"/>
    <col min="7695" max="7695" width="5.7109375" style="1" customWidth="1"/>
    <col min="7696" max="7696" width="30.7109375" style="1" customWidth="1"/>
    <col min="7697" max="7697" width="9.140625" style="1"/>
    <col min="7698" max="7698" width="6.7109375" style="1" customWidth="1"/>
    <col min="7699" max="7700" width="9.140625" style="1"/>
    <col min="7701" max="7702" width="10.7109375" style="1" customWidth="1"/>
    <col min="7703" max="7703" width="1.7109375" style="1" customWidth="1"/>
    <col min="7704" max="7935" width="9.140625" style="1"/>
    <col min="7936" max="7936" width="10.7109375" style="1" customWidth="1"/>
    <col min="7937" max="7937" width="50.85546875" style="1" customWidth="1"/>
    <col min="7938" max="7938" width="14.42578125" style="1" customWidth="1"/>
    <col min="7939" max="7939" width="4.7109375" style="1" customWidth="1"/>
    <col min="7940" max="7940" width="20.7109375" style="1" customWidth="1"/>
    <col min="7941" max="7941" width="12.140625" style="1" customWidth="1"/>
    <col min="7942" max="7942" width="11.140625" style="1" customWidth="1"/>
    <col min="7943" max="7943" width="5.7109375" style="1" customWidth="1"/>
    <col min="7944" max="7944" width="10.7109375" style="1" customWidth="1"/>
    <col min="7945" max="7945" width="8.7109375" style="1" customWidth="1"/>
    <col min="7946" max="7946" width="6.7109375" style="1" customWidth="1"/>
    <col min="7947" max="7947" width="25.7109375" style="1" customWidth="1"/>
    <col min="7948" max="7948" width="20.7109375" style="1" customWidth="1"/>
    <col min="7949" max="7949" width="31.42578125" style="1" customWidth="1"/>
    <col min="7950" max="7950" width="10.7109375" style="1" customWidth="1"/>
    <col min="7951" max="7951" width="5.7109375" style="1" customWidth="1"/>
    <col min="7952" max="7952" width="30.7109375" style="1" customWidth="1"/>
    <col min="7953" max="7953" width="9.140625" style="1"/>
    <col min="7954" max="7954" width="6.7109375" style="1" customWidth="1"/>
    <col min="7955" max="7956" width="9.140625" style="1"/>
    <col min="7957" max="7958" width="10.7109375" style="1" customWidth="1"/>
    <col min="7959" max="7959" width="1.7109375" style="1" customWidth="1"/>
    <col min="7960" max="8191" width="9.140625" style="1"/>
    <col min="8192" max="8192" width="10.7109375" style="1" customWidth="1"/>
    <col min="8193" max="8193" width="50.85546875" style="1" customWidth="1"/>
    <col min="8194" max="8194" width="14.42578125" style="1" customWidth="1"/>
    <col min="8195" max="8195" width="4.7109375" style="1" customWidth="1"/>
    <col min="8196" max="8196" width="20.7109375" style="1" customWidth="1"/>
    <col min="8197" max="8197" width="12.140625" style="1" customWidth="1"/>
    <col min="8198" max="8198" width="11.140625" style="1" customWidth="1"/>
    <col min="8199" max="8199" width="5.7109375" style="1" customWidth="1"/>
    <col min="8200" max="8200" width="10.7109375" style="1" customWidth="1"/>
    <col min="8201" max="8201" width="8.7109375" style="1" customWidth="1"/>
    <col min="8202" max="8202" width="6.7109375" style="1" customWidth="1"/>
    <col min="8203" max="8203" width="25.7109375" style="1" customWidth="1"/>
    <col min="8204" max="8204" width="20.7109375" style="1" customWidth="1"/>
    <col min="8205" max="8205" width="31.42578125" style="1" customWidth="1"/>
    <col min="8206" max="8206" width="10.7109375" style="1" customWidth="1"/>
    <col min="8207" max="8207" width="5.7109375" style="1" customWidth="1"/>
    <col min="8208" max="8208" width="30.7109375" style="1" customWidth="1"/>
    <col min="8209" max="8209" width="9.140625" style="1"/>
    <col min="8210" max="8210" width="6.7109375" style="1" customWidth="1"/>
    <col min="8211" max="8212" width="9.140625" style="1"/>
    <col min="8213" max="8214" width="10.7109375" style="1" customWidth="1"/>
    <col min="8215" max="8215" width="1.7109375" style="1" customWidth="1"/>
    <col min="8216" max="8447" width="9.140625" style="1"/>
    <col min="8448" max="8448" width="10.7109375" style="1" customWidth="1"/>
    <col min="8449" max="8449" width="50.85546875" style="1" customWidth="1"/>
    <col min="8450" max="8450" width="14.42578125" style="1" customWidth="1"/>
    <col min="8451" max="8451" width="4.7109375" style="1" customWidth="1"/>
    <col min="8452" max="8452" width="20.7109375" style="1" customWidth="1"/>
    <col min="8453" max="8453" width="12.140625" style="1" customWidth="1"/>
    <col min="8454" max="8454" width="11.140625" style="1" customWidth="1"/>
    <col min="8455" max="8455" width="5.7109375" style="1" customWidth="1"/>
    <col min="8456" max="8456" width="10.7109375" style="1" customWidth="1"/>
    <col min="8457" max="8457" width="8.7109375" style="1" customWidth="1"/>
    <col min="8458" max="8458" width="6.7109375" style="1" customWidth="1"/>
    <col min="8459" max="8459" width="25.7109375" style="1" customWidth="1"/>
    <col min="8460" max="8460" width="20.7109375" style="1" customWidth="1"/>
    <col min="8461" max="8461" width="31.42578125" style="1" customWidth="1"/>
    <col min="8462" max="8462" width="10.7109375" style="1" customWidth="1"/>
    <col min="8463" max="8463" width="5.7109375" style="1" customWidth="1"/>
    <col min="8464" max="8464" width="30.7109375" style="1" customWidth="1"/>
    <col min="8465" max="8465" width="9.140625" style="1"/>
    <col min="8466" max="8466" width="6.7109375" style="1" customWidth="1"/>
    <col min="8467" max="8468" width="9.140625" style="1"/>
    <col min="8469" max="8470" width="10.7109375" style="1" customWidth="1"/>
    <col min="8471" max="8471" width="1.7109375" style="1" customWidth="1"/>
    <col min="8472" max="8703" width="9.140625" style="1"/>
    <col min="8704" max="8704" width="10.7109375" style="1" customWidth="1"/>
    <col min="8705" max="8705" width="50.85546875" style="1" customWidth="1"/>
    <col min="8706" max="8706" width="14.42578125" style="1" customWidth="1"/>
    <col min="8707" max="8707" width="4.7109375" style="1" customWidth="1"/>
    <col min="8708" max="8708" width="20.7109375" style="1" customWidth="1"/>
    <col min="8709" max="8709" width="12.140625" style="1" customWidth="1"/>
    <col min="8710" max="8710" width="11.140625" style="1" customWidth="1"/>
    <col min="8711" max="8711" width="5.7109375" style="1" customWidth="1"/>
    <col min="8712" max="8712" width="10.7109375" style="1" customWidth="1"/>
    <col min="8713" max="8713" width="8.7109375" style="1" customWidth="1"/>
    <col min="8714" max="8714" width="6.7109375" style="1" customWidth="1"/>
    <col min="8715" max="8715" width="25.7109375" style="1" customWidth="1"/>
    <col min="8716" max="8716" width="20.7109375" style="1" customWidth="1"/>
    <col min="8717" max="8717" width="31.42578125" style="1" customWidth="1"/>
    <col min="8718" max="8718" width="10.7109375" style="1" customWidth="1"/>
    <col min="8719" max="8719" width="5.7109375" style="1" customWidth="1"/>
    <col min="8720" max="8720" width="30.7109375" style="1" customWidth="1"/>
    <col min="8721" max="8721" width="9.140625" style="1"/>
    <col min="8722" max="8722" width="6.7109375" style="1" customWidth="1"/>
    <col min="8723" max="8724" width="9.140625" style="1"/>
    <col min="8725" max="8726" width="10.7109375" style="1" customWidth="1"/>
    <col min="8727" max="8727" width="1.7109375" style="1" customWidth="1"/>
    <col min="8728" max="8959" width="9.140625" style="1"/>
    <col min="8960" max="8960" width="10.7109375" style="1" customWidth="1"/>
    <col min="8961" max="8961" width="50.85546875" style="1" customWidth="1"/>
    <col min="8962" max="8962" width="14.42578125" style="1" customWidth="1"/>
    <col min="8963" max="8963" width="4.7109375" style="1" customWidth="1"/>
    <col min="8964" max="8964" width="20.7109375" style="1" customWidth="1"/>
    <col min="8965" max="8965" width="12.140625" style="1" customWidth="1"/>
    <col min="8966" max="8966" width="11.140625" style="1" customWidth="1"/>
    <col min="8967" max="8967" width="5.7109375" style="1" customWidth="1"/>
    <col min="8968" max="8968" width="10.7109375" style="1" customWidth="1"/>
    <col min="8969" max="8969" width="8.7109375" style="1" customWidth="1"/>
    <col min="8970" max="8970" width="6.7109375" style="1" customWidth="1"/>
    <col min="8971" max="8971" width="25.7109375" style="1" customWidth="1"/>
    <col min="8972" max="8972" width="20.7109375" style="1" customWidth="1"/>
    <col min="8973" max="8973" width="31.42578125" style="1" customWidth="1"/>
    <col min="8974" max="8974" width="10.7109375" style="1" customWidth="1"/>
    <col min="8975" max="8975" width="5.7109375" style="1" customWidth="1"/>
    <col min="8976" max="8976" width="30.7109375" style="1" customWidth="1"/>
    <col min="8977" max="8977" width="9.140625" style="1"/>
    <col min="8978" max="8978" width="6.7109375" style="1" customWidth="1"/>
    <col min="8979" max="8980" width="9.140625" style="1"/>
    <col min="8981" max="8982" width="10.7109375" style="1" customWidth="1"/>
    <col min="8983" max="8983" width="1.7109375" style="1" customWidth="1"/>
    <col min="8984" max="9215" width="9.140625" style="1"/>
    <col min="9216" max="9216" width="10.7109375" style="1" customWidth="1"/>
    <col min="9217" max="9217" width="50.85546875" style="1" customWidth="1"/>
    <col min="9218" max="9218" width="14.42578125" style="1" customWidth="1"/>
    <col min="9219" max="9219" width="4.7109375" style="1" customWidth="1"/>
    <col min="9220" max="9220" width="20.7109375" style="1" customWidth="1"/>
    <col min="9221" max="9221" width="12.140625" style="1" customWidth="1"/>
    <col min="9222" max="9222" width="11.140625" style="1" customWidth="1"/>
    <col min="9223" max="9223" width="5.7109375" style="1" customWidth="1"/>
    <col min="9224" max="9224" width="10.7109375" style="1" customWidth="1"/>
    <col min="9225" max="9225" width="8.7109375" style="1" customWidth="1"/>
    <col min="9226" max="9226" width="6.7109375" style="1" customWidth="1"/>
    <col min="9227" max="9227" width="25.7109375" style="1" customWidth="1"/>
    <col min="9228" max="9228" width="20.7109375" style="1" customWidth="1"/>
    <col min="9229" max="9229" width="31.42578125" style="1" customWidth="1"/>
    <col min="9230" max="9230" width="10.7109375" style="1" customWidth="1"/>
    <col min="9231" max="9231" width="5.7109375" style="1" customWidth="1"/>
    <col min="9232" max="9232" width="30.7109375" style="1" customWidth="1"/>
    <col min="9233" max="9233" width="9.140625" style="1"/>
    <col min="9234" max="9234" width="6.7109375" style="1" customWidth="1"/>
    <col min="9235" max="9236" width="9.140625" style="1"/>
    <col min="9237" max="9238" width="10.7109375" style="1" customWidth="1"/>
    <col min="9239" max="9239" width="1.7109375" style="1" customWidth="1"/>
    <col min="9240" max="9471" width="9.140625" style="1"/>
    <col min="9472" max="9472" width="10.7109375" style="1" customWidth="1"/>
    <col min="9473" max="9473" width="50.85546875" style="1" customWidth="1"/>
    <col min="9474" max="9474" width="14.42578125" style="1" customWidth="1"/>
    <col min="9475" max="9475" width="4.7109375" style="1" customWidth="1"/>
    <col min="9476" max="9476" width="20.7109375" style="1" customWidth="1"/>
    <col min="9477" max="9477" width="12.140625" style="1" customWidth="1"/>
    <col min="9478" max="9478" width="11.140625" style="1" customWidth="1"/>
    <col min="9479" max="9479" width="5.7109375" style="1" customWidth="1"/>
    <col min="9480" max="9480" width="10.7109375" style="1" customWidth="1"/>
    <col min="9481" max="9481" width="8.7109375" style="1" customWidth="1"/>
    <col min="9482" max="9482" width="6.7109375" style="1" customWidth="1"/>
    <col min="9483" max="9483" width="25.7109375" style="1" customWidth="1"/>
    <col min="9484" max="9484" width="20.7109375" style="1" customWidth="1"/>
    <col min="9485" max="9485" width="31.42578125" style="1" customWidth="1"/>
    <col min="9486" max="9486" width="10.7109375" style="1" customWidth="1"/>
    <col min="9487" max="9487" width="5.7109375" style="1" customWidth="1"/>
    <col min="9488" max="9488" width="30.7109375" style="1" customWidth="1"/>
    <col min="9489" max="9489" width="9.140625" style="1"/>
    <col min="9490" max="9490" width="6.7109375" style="1" customWidth="1"/>
    <col min="9491" max="9492" width="9.140625" style="1"/>
    <col min="9493" max="9494" width="10.7109375" style="1" customWidth="1"/>
    <col min="9495" max="9495" width="1.7109375" style="1" customWidth="1"/>
    <col min="9496" max="9727" width="9.140625" style="1"/>
    <col min="9728" max="9728" width="10.7109375" style="1" customWidth="1"/>
    <col min="9729" max="9729" width="50.85546875" style="1" customWidth="1"/>
    <col min="9730" max="9730" width="14.42578125" style="1" customWidth="1"/>
    <col min="9731" max="9731" width="4.7109375" style="1" customWidth="1"/>
    <col min="9732" max="9732" width="20.7109375" style="1" customWidth="1"/>
    <col min="9733" max="9733" width="12.140625" style="1" customWidth="1"/>
    <col min="9734" max="9734" width="11.140625" style="1" customWidth="1"/>
    <col min="9735" max="9735" width="5.7109375" style="1" customWidth="1"/>
    <col min="9736" max="9736" width="10.7109375" style="1" customWidth="1"/>
    <col min="9737" max="9737" width="8.7109375" style="1" customWidth="1"/>
    <col min="9738" max="9738" width="6.7109375" style="1" customWidth="1"/>
    <col min="9739" max="9739" width="25.7109375" style="1" customWidth="1"/>
    <col min="9740" max="9740" width="20.7109375" style="1" customWidth="1"/>
    <col min="9741" max="9741" width="31.42578125" style="1" customWidth="1"/>
    <col min="9742" max="9742" width="10.7109375" style="1" customWidth="1"/>
    <col min="9743" max="9743" width="5.7109375" style="1" customWidth="1"/>
    <col min="9744" max="9744" width="30.7109375" style="1" customWidth="1"/>
    <col min="9745" max="9745" width="9.140625" style="1"/>
    <col min="9746" max="9746" width="6.7109375" style="1" customWidth="1"/>
    <col min="9747" max="9748" width="9.140625" style="1"/>
    <col min="9749" max="9750" width="10.7109375" style="1" customWidth="1"/>
    <col min="9751" max="9751" width="1.7109375" style="1" customWidth="1"/>
    <col min="9752" max="9983" width="9.140625" style="1"/>
    <col min="9984" max="9984" width="10.7109375" style="1" customWidth="1"/>
    <col min="9985" max="9985" width="50.85546875" style="1" customWidth="1"/>
    <col min="9986" max="9986" width="14.42578125" style="1" customWidth="1"/>
    <col min="9987" max="9987" width="4.7109375" style="1" customWidth="1"/>
    <col min="9988" max="9988" width="20.7109375" style="1" customWidth="1"/>
    <col min="9989" max="9989" width="12.140625" style="1" customWidth="1"/>
    <col min="9990" max="9990" width="11.140625" style="1" customWidth="1"/>
    <col min="9991" max="9991" width="5.7109375" style="1" customWidth="1"/>
    <col min="9992" max="9992" width="10.7109375" style="1" customWidth="1"/>
    <col min="9993" max="9993" width="8.7109375" style="1" customWidth="1"/>
    <col min="9994" max="9994" width="6.7109375" style="1" customWidth="1"/>
    <col min="9995" max="9995" width="25.7109375" style="1" customWidth="1"/>
    <col min="9996" max="9996" width="20.7109375" style="1" customWidth="1"/>
    <col min="9997" max="9997" width="31.42578125" style="1" customWidth="1"/>
    <col min="9998" max="9998" width="10.7109375" style="1" customWidth="1"/>
    <col min="9999" max="9999" width="5.7109375" style="1" customWidth="1"/>
    <col min="10000" max="10000" width="30.7109375" style="1" customWidth="1"/>
    <col min="10001" max="10001" width="9.140625" style="1"/>
    <col min="10002" max="10002" width="6.7109375" style="1" customWidth="1"/>
    <col min="10003" max="10004" width="9.140625" style="1"/>
    <col min="10005" max="10006" width="10.7109375" style="1" customWidth="1"/>
    <col min="10007" max="10007" width="1.7109375" style="1" customWidth="1"/>
    <col min="10008" max="10239" width="9.140625" style="1"/>
    <col min="10240" max="10240" width="10.7109375" style="1" customWidth="1"/>
    <col min="10241" max="10241" width="50.85546875" style="1" customWidth="1"/>
    <col min="10242" max="10242" width="14.42578125" style="1" customWidth="1"/>
    <col min="10243" max="10243" width="4.7109375" style="1" customWidth="1"/>
    <col min="10244" max="10244" width="20.7109375" style="1" customWidth="1"/>
    <col min="10245" max="10245" width="12.140625" style="1" customWidth="1"/>
    <col min="10246" max="10246" width="11.140625" style="1" customWidth="1"/>
    <col min="10247" max="10247" width="5.7109375" style="1" customWidth="1"/>
    <col min="10248" max="10248" width="10.7109375" style="1" customWidth="1"/>
    <col min="10249" max="10249" width="8.7109375" style="1" customWidth="1"/>
    <col min="10250" max="10250" width="6.7109375" style="1" customWidth="1"/>
    <col min="10251" max="10251" width="25.7109375" style="1" customWidth="1"/>
    <col min="10252" max="10252" width="20.7109375" style="1" customWidth="1"/>
    <col min="10253" max="10253" width="31.42578125" style="1" customWidth="1"/>
    <col min="10254" max="10254" width="10.7109375" style="1" customWidth="1"/>
    <col min="10255" max="10255" width="5.7109375" style="1" customWidth="1"/>
    <col min="10256" max="10256" width="30.7109375" style="1" customWidth="1"/>
    <col min="10257" max="10257" width="9.140625" style="1"/>
    <col min="10258" max="10258" width="6.7109375" style="1" customWidth="1"/>
    <col min="10259" max="10260" width="9.140625" style="1"/>
    <col min="10261" max="10262" width="10.7109375" style="1" customWidth="1"/>
    <col min="10263" max="10263" width="1.7109375" style="1" customWidth="1"/>
    <col min="10264" max="10495" width="9.140625" style="1"/>
    <col min="10496" max="10496" width="10.7109375" style="1" customWidth="1"/>
    <col min="10497" max="10497" width="50.85546875" style="1" customWidth="1"/>
    <col min="10498" max="10498" width="14.42578125" style="1" customWidth="1"/>
    <col min="10499" max="10499" width="4.7109375" style="1" customWidth="1"/>
    <col min="10500" max="10500" width="20.7109375" style="1" customWidth="1"/>
    <col min="10501" max="10501" width="12.140625" style="1" customWidth="1"/>
    <col min="10502" max="10502" width="11.140625" style="1" customWidth="1"/>
    <col min="10503" max="10503" width="5.7109375" style="1" customWidth="1"/>
    <col min="10504" max="10504" width="10.7109375" style="1" customWidth="1"/>
    <col min="10505" max="10505" width="8.7109375" style="1" customWidth="1"/>
    <col min="10506" max="10506" width="6.7109375" style="1" customWidth="1"/>
    <col min="10507" max="10507" width="25.7109375" style="1" customWidth="1"/>
    <col min="10508" max="10508" width="20.7109375" style="1" customWidth="1"/>
    <col min="10509" max="10509" width="31.42578125" style="1" customWidth="1"/>
    <col min="10510" max="10510" width="10.7109375" style="1" customWidth="1"/>
    <col min="10511" max="10511" width="5.7109375" style="1" customWidth="1"/>
    <col min="10512" max="10512" width="30.7109375" style="1" customWidth="1"/>
    <col min="10513" max="10513" width="9.140625" style="1"/>
    <col min="10514" max="10514" width="6.7109375" style="1" customWidth="1"/>
    <col min="10515" max="10516" width="9.140625" style="1"/>
    <col min="10517" max="10518" width="10.7109375" style="1" customWidth="1"/>
    <col min="10519" max="10519" width="1.7109375" style="1" customWidth="1"/>
    <col min="10520" max="10751" width="9.140625" style="1"/>
    <col min="10752" max="10752" width="10.7109375" style="1" customWidth="1"/>
    <col min="10753" max="10753" width="50.85546875" style="1" customWidth="1"/>
    <col min="10754" max="10754" width="14.42578125" style="1" customWidth="1"/>
    <col min="10755" max="10755" width="4.7109375" style="1" customWidth="1"/>
    <col min="10756" max="10756" width="20.7109375" style="1" customWidth="1"/>
    <col min="10757" max="10757" width="12.140625" style="1" customWidth="1"/>
    <col min="10758" max="10758" width="11.140625" style="1" customWidth="1"/>
    <col min="10759" max="10759" width="5.7109375" style="1" customWidth="1"/>
    <col min="10760" max="10760" width="10.7109375" style="1" customWidth="1"/>
    <col min="10761" max="10761" width="8.7109375" style="1" customWidth="1"/>
    <col min="10762" max="10762" width="6.7109375" style="1" customWidth="1"/>
    <col min="10763" max="10763" width="25.7109375" style="1" customWidth="1"/>
    <col min="10764" max="10764" width="20.7109375" style="1" customWidth="1"/>
    <col min="10765" max="10765" width="31.42578125" style="1" customWidth="1"/>
    <col min="10766" max="10766" width="10.7109375" style="1" customWidth="1"/>
    <col min="10767" max="10767" width="5.7109375" style="1" customWidth="1"/>
    <col min="10768" max="10768" width="30.7109375" style="1" customWidth="1"/>
    <col min="10769" max="10769" width="9.140625" style="1"/>
    <col min="10770" max="10770" width="6.7109375" style="1" customWidth="1"/>
    <col min="10771" max="10772" width="9.140625" style="1"/>
    <col min="10773" max="10774" width="10.7109375" style="1" customWidth="1"/>
    <col min="10775" max="10775" width="1.7109375" style="1" customWidth="1"/>
    <col min="10776" max="11007" width="9.140625" style="1"/>
    <col min="11008" max="11008" width="10.7109375" style="1" customWidth="1"/>
    <col min="11009" max="11009" width="50.85546875" style="1" customWidth="1"/>
    <col min="11010" max="11010" width="14.42578125" style="1" customWidth="1"/>
    <col min="11011" max="11011" width="4.7109375" style="1" customWidth="1"/>
    <col min="11012" max="11012" width="20.7109375" style="1" customWidth="1"/>
    <col min="11013" max="11013" width="12.140625" style="1" customWidth="1"/>
    <col min="11014" max="11014" width="11.140625" style="1" customWidth="1"/>
    <col min="11015" max="11015" width="5.7109375" style="1" customWidth="1"/>
    <col min="11016" max="11016" width="10.7109375" style="1" customWidth="1"/>
    <col min="11017" max="11017" width="8.7109375" style="1" customWidth="1"/>
    <col min="11018" max="11018" width="6.7109375" style="1" customWidth="1"/>
    <col min="11019" max="11019" width="25.7109375" style="1" customWidth="1"/>
    <col min="11020" max="11020" width="20.7109375" style="1" customWidth="1"/>
    <col min="11021" max="11021" width="31.42578125" style="1" customWidth="1"/>
    <col min="11022" max="11022" width="10.7109375" style="1" customWidth="1"/>
    <col min="11023" max="11023" width="5.7109375" style="1" customWidth="1"/>
    <col min="11024" max="11024" width="30.7109375" style="1" customWidth="1"/>
    <col min="11025" max="11025" width="9.140625" style="1"/>
    <col min="11026" max="11026" width="6.7109375" style="1" customWidth="1"/>
    <col min="11027" max="11028" width="9.140625" style="1"/>
    <col min="11029" max="11030" width="10.7109375" style="1" customWidth="1"/>
    <col min="11031" max="11031" width="1.7109375" style="1" customWidth="1"/>
    <col min="11032" max="11263" width="9.140625" style="1"/>
    <col min="11264" max="11264" width="10.7109375" style="1" customWidth="1"/>
    <col min="11265" max="11265" width="50.85546875" style="1" customWidth="1"/>
    <col min="11266" max="11266" width="14.42578125" style="1" customWidth="1"/>
    <col min="11267" max="11267" width="4.7109375" style="1" customWidth="1"/>
    <col min="11268" max="11268" width="20.7109375" style="1" customWidth="1"/>
    <col min="11269" max="11269" width="12.140625" style="1" customWidth="1"/>
    <col min="11270" max="11270" width="11.140625" style="1" customWidth="1"/>
    <col min="11271" max="11271" width="5.7109375" style="1" customWidth="1"/>
    <col min="11272" max="11272" width="10.7109375" style="1" customWidth="1"/>
    <col min="11273" max="11273" width="8.7109375" style="1" customWidth="1"/>
    <col min="11274" max="11274" width="6.7109375" style="1" customWidth="1"/>
    <col min="11275" max="11275" width="25.7109375" style="1" customWidth="1"/>
    <col min="11276" max="11276" width="20.7109375" style="1" customWidth="1"/>
    <col min="11277" max="11277" width="31.42578125" style="1" customWidth="1"/>
    <col min="11278" max="11278" width="10.7109375" style="1" customWidth="1"/>
    <col min="11279" max="11279" width="5.7109375" style="1" customWidth="1"/>
    <col min="11280" max="11280" width="30.7109375" style="1" customWidth="1"/>
    <col min="11281" max="11281" width="9.140625" style="1"/>
    <col min="11282" max="11282" width="6.7109375" style="1" customWidth="1"/>
    <col min="11283" max="11284" width="9.140625" style="1"/>
    <col min="11285" max="11286" width="10.7109375" style="1" customWidth="1"/>
    <col min="11287" max="11287" width="1.7109375" style="1" customWidth="1"/>
    <col min="11288" max="11519" width="9.140625" style="1"/>
    <col min="11520" max="11520" width="10.7109375" style="1" customWidth="1"/>
    <col min="11521" max="11521" width="50.85546875" style="1" customWidth="1"/>
    <col min="11522" max="11522" width="14.42578125" style="1" customWidth="1"/>
    <col min="11523" max="11523" width="4.7109375" style="1" customWidth="1"/>
    <col min="11524" max="11524" width="20.7109375" style="1" customWidth="1"/>
    <col min="11525" max="11525" width="12.140625" style="1" customWidth="1"/>
    <col min="11526" max="11526" width="11.140625" style="1" customWidth="1"/>
    <col min="11527" max="11527" width="5.7109375" style="1" customWidth="1"/>
    <col min="11528" max="11528" width="10.7109375" style="1" customWidth="1"/>
    <col min="11529" max="11529" width="8.7109375" style="1" customWidth="1"/>
    <col min="11530" max="11530" width="6.7109375" style="1" customWidth="1"/>
    <col min="11531" max="11531" width="25.7109375" style="1" customWidth="1"/>
    <col min="11532" max="11532" width="20.7109375" style="1" customWidth="1"/>
    <col min="11533" max="11533" width="31.42578125" style="1" customWidth="1"/>
    <col min="11534" max="11534" width="10.7109375" style="1" customWidth="1"/>
    <col min="11535" max="11535" width="5.7109375" style="1" customWidth="1"/>
    <col min="11536" max="11536" width="30.7109375" style="1" customWidth="1"/>
    <col min="11537" max="11537" width="9.140625" style="1"/>
    <col min="11538" max="11538" width="6.7109375" style="1" customWidth="1"/>
    <col min="11539" max="11540" width="9.140625" style="1"/>
    <col min="11541" max="11542" width="10.7109375" style="1" customWidth="1"/>
    <col min="11543" max="11543" width="1.7109375" style="1" customWidth="1"/>
    <col min="11544" max="11775" width="9.140625" style="1"/>
    <col min="11776" max="11776" width="10.7109375" style="1" customWidth="1"/>
    <col min="11777" max="11777" width="50.85546875" style="1" customWidth="1"/>
    <col min="11778" max="11778" width="14.42578125" style="1" customWidth="1"/>
    <col min="11779" max="11779" width="4.7109375" style="1" customWidth="1"/>
    <col min="11780" max="11780" width="20.7109375" style="1" customWidth="1"/>
    <col min="11781" max="11781" width="12.140625" style="1" customWidth="1"/>
    <col min="11782" max="11782" width="11.140625" style="1" customWidth="1"/>
    <col min="11783" max="11783" width="5.7109375" style="1" customWidth="1"/>
    <col min="11784" max="11784" width="10.7109375" style="1" customWidth="1"/>
    <col min="11785" max="11785" width="8.7109375" style="1" customWidth="1"/>
    <col min="11786" max="11786" width="6.7109375" style="1" customWidth="1"/>
    <col min="11787" max="11787" width="25.7109375" style="1" customWidth="1"/>
    <col min="11788" max="11788" width="20.7109375" style="1" customWidth="1"/>
    <col min="11789" max="11789" width="31.42578125" style="1" customWidth="1"/>
    <col min="11790" max="11790" width="10.7109375" style="1" customWidth="1"/>
    <col min="11791" max="11791" width="5.7109375" style="1" customWidth="1"/>
    <col min="11792" max="11792" width="30.7109375" style="1" customWidth="1"/>
    <col min="11793" max="11793" width="9.140625" style="1"/>
    <col min="11794" max="11794" width="6.7109375" style="1" customWidth="1"/>
    <col min="11795" max="11796" width="9.140625" style="1"/>
    <col min="11797" max="11798" width="10.7109375" style="1" customWidth="1"/>
    <col min="11799" max="11799" width="1.7109375" style="1" customWidth="1"/>
    <col min="11800" max="12031" width="9.140625" style="1"/>
    <col min="12032" max="12032" width="10.7109375" style="1" customWidth="1"/>
    <col min="12033" max="12033" width="50.85546875" style="1" customWidth="1"/>
    <col min="12034" max="12034" width="14.42578125" style="1" customWidth="1"/>
    <col min="12035" max="12035" width="4.7109375" style="1" customWidth="1"/>
    <col min="12036" max="12036" width="20.7109375" style="1" customWidth="1"/>
    <col min="12037" max="12037" width="12.140625" style="1" customWidth="1"/>
    <col min="12038" max="12038" width="11.140625" style="1" customWidth="1"/>
    <col min="12039" max="12039" width="5.7109375" style="1" customWidth="1"/>
    <col min="12040" max="12040" width="10.7109375" style="1" customWidth="1"/>
    <col min="12041" max="12041" width="8.7109375" style="1" customWidth="1"/>
    <col min="12042" max="12042" width="6.7109375" style="1" customWidth="1"/>
    <col min="12043" max="12043" width="25.7109375" style="1" customWidth="1"/>
    <col min="12044" max="12044" width="20.7109375" style="1" customWidth="1"/>
    <col min="12045" max="12045" width="31.42578125" style="1" customWidth="1"/>
    <col min="12046" max="12046" width="10.7109375" style="1" customWidth="1"/>
    <col min="12047" max="12047" width="5.7109375" style="1" customWidth="1"/>
    <col min="12048" max="12048" width="30.7109375" style="1" customWidth="1"/>
    <col min="12049" max="12049" width="9.140625" style="1"/>
    <col min="12050" max="12050" width="6.7109375" style="1" customWidth="1"/>
    <col min="12051" max="12052" width="9.140625" style="1"/>
    <col min="12053" max="12054" width="10.7109375" style="1" customWidth="1"/>
    <col min="12055" max="12055" width="1.7109375" style="1" customWidth="1"/>
    <col min="12056" max="12287" width="9.140625" style="1"/>
    <col min="12288" max="12288" width="10.7109375" style="1" customWidth="1"/>
    <col min="12289" max="12289" width="50.85546875" style="1" customWidth="1"/>
    <col min="12290" max="12290" width="14.42578125" style="1" customWidth="1"/>
    <col min="12291" max="12291" width="4.7109375" style="1" customWidth="1"/>
    <col min="12292" max="12292" width="20.7109375" style="1" customWidth="1"/>
    <col min="12293" max="12293" width="12.140625" style="1" customWidth="1"/>
    <col min="12294" max="12294" width="11.140625" style="1" customWidth="1"/>
    <col min="12295" max="12295" width="5.7109375" style="1" customWidth="1"/>
    <col min="12296" max="12296" width="10.7109375" style="1" customWidth="1"/>
    <col min="12297" max="12297" width="8.7109375" style="1" customWidth="1"/>
    <col min="12298" max="12298" width="6.7109375" style="1" customWidth="1"/>
    <col min="12299" max="12299" width="25.7109375" style="1" customWidth="1"/>
    <col min="12300" max="12300" width="20.7109375" style="1" customWidth="1"/>
    <col min="12301" max="12301" width="31.42578125" style="1" customWidth="1"/>
    <col min="12302" max="12302" width="10.7109375" style="1" customWidth="1"/>
    <col min="12303" max="12303" width="5.7109375" style="1" customWidth="1"/>
    <col min="12304" max="12304" width="30.7109375" style="1" customWidth="1"/>
    <col min="12305" max="12305" width="9.140625" style="1"/>
    <col min="12306" max="12306" width="6.7109375" style="1" customWidth="1"/>
    <col min="12307" max="12308" width="9.140625" style="1"/>
    <col min="12309" max="12310" width="10.7109375" style="1" customWidth="1"/>
    <col min="12311" max="12311" width="1.7109375" style="1" customWidth="1"/>
    <col min="12312" max="12543" width="9.140625" style="1"/>
    <col min="12544" max="12544" width="10.7109375" style="1" customWidth="1"/>
    <col min="12545" max="12545" width="50.85546875" style="1" customWidth="1"/>
    <col min="12546" max="12546" width="14.42578125" style="1" customWidth="1"/>
    <col min="12547" max="12547" width="4.7109375" style="1" customWidth="1"/>
    <col min="12548" max="12548" width="20.7109375" style="1" customWidth="1"/>
    <col min="12549" max="12549" width="12.140625" style="1" customWidth="1"/>
    <col min="12550" max="12550" width="11.140625" style="1" customWidth="1"/>
    <col min="12551" max="12551" width="5.7109375" style="1" customWidth="1"/>
    <col min="12552" max="12552" width="10.7109375" style="1" customWidth="1"/>
    <col min="12553" max="12553" width="8.7109375" style="1" customWidth="1"/>
    <col min="12554" max="12554" width="6.7109375" style="1" customWidth="1"/>
    <col min="12555" max="12555" width="25.7109375" style="1" customWidth="1"/>
    <col min="12556" max="12556" width="20.7109375" style="1" customWidth="1"/>
    <col min="12557" max="12557" width="31.42578125" style="1" customWidth="1"/>
    <col min="12558" max="12558" width="10.7109375" style="1" customWidth="1"/>
    <col min="12559" max="12559" width="5.7109375" style="1" customWidth="1"/>
    <col min="12560" max="12560" width="30.7109375" style="1" customWidth="1"/>
    <col min="12561" max="12561" width="9.140625" style="1"/>
    <col min="12562" max="12562" width="6.7109375" style="1" customWidth="1"/>
    <col min="12563" max="12564" width="9.140625" style="1"/>
    <col min="12565" max="12566" width="10.7109375" style="1" customWidth="1"/>
    <col min="12567" max="12567" width="1.7109375" style="1" customWidth="1"/>
    <col min="12568" max="12799" width="9.140625" style="1"/>
    <col min="12800" max="12800" width="10.7109375" style="1" customWidth="1"/>
    <col min="12801" max="12801" width="50.85546875" style="1" customWidth="1"/>
    <col min="12802" max="12802" width="14.42578125" style="1" customWidth="1"/>
    <col min="12803" max="12803" width="4.7109375" style="1" customWidth="1"/>
    <col min="12804" max="12804" width="20.7109375" style="1" customWidth="1"/>
    <col min="12805" max="12805" width="12.140625" style="1" customWidth="1"/>
    <col min="12806" max="12806" width="11.140625" style="1" customWidth="1"/>
    <col min="12807" max="12807" width="5.7109375" style="1" customWidth="1"/>
    <col min="12808" max="12808" width="10.7109375" style="1" customWidth="1"/>
    <col min="12809" max="12809" width="8.7109375" style="1" customWidth="1"/>
    <col min="12810" max="12810" width="6.7109375" style="1" customWidth="1"/>
    <col min="12811" max="12811" width="25.7109375" style="1" customWidth="1"/>
    <col min="12812" max="12812" width="20.7109375" style="1" customWidth="1"/>
    <col min="12813" max="12813" width="31.42578125" style="1" customWidth="1"/>
    <col min="12814" max="12814" width="10.7109375" style="1" customWidth="1"/>
    <col min="12815" max="12815" width="5.7109375" style="1" customWidth="1"/>
    <col min="12816" max="12816" width="30.7109375" style="1" customWidth="1"/>
    <col min="12817" max="12817" width="9.140625" style="1"/>
    <col min="12818" max="12818" width="6.7109375" style="1" customWidth="1"/>
    <col min="12819" max="12820" width="9.140625" style="1"/>
    <col min="12821" max="12822" width="10.7109375" style="1" customWidth="1"/>
    <col min="12823" max="12823" width="1.7109375" style="1" customWidth="1"/>
    <col min="12824" max="13055" width="9.140625" style="1"/>
    <col min="13056" max="13056" width="10.7109375" style="1" customWidth="1"/>
    <col min="13057" max="13057" width="50.85546875" style="1" customWidth="1"/>
    <col min="13058" max="13058" width="14.42578125" style="1" customWidth="1"/>
    <col min="13059" max="13059" width="4.7109375" style="1" customWidth="1"/>
    <col min="13060" max="13060" width="20.7109375" style="1" customWidth="1"/>
    <col min="13061" max="13061" width="12.140625" style="1" customWidth="1"/>
    <col min="13062" max="13062" width="11.140625" style="1" customWidth="1"/>
    <col min="13063" max="13063" width="5.7109375" style="1" customWidth="1"/>
    <col min="13064" max="13064" width="10.7109375" style="1" customWidth="1"/>
    <col min="13065" max="13065" width="8.7109375" style="1" customWidth="1"/>
    <col min="13066" max="13066" width="6.7109375" style="1" customWidth="1"/>
    <col min="13067" max="13067" width="25.7109375" style="1" customWidth="1"/>
    <col min="13068" max="13068" width="20.7109375" style="1" customWidth="1"/>
    <col min="13069" max="13069" width="31.42578125" style="1" customWidth="1"/>
    <col min="13070" max="13070" width="10.7109375" style="1" customWidth="1"/>
    <col min="13071" max="13071" width="5.7109375" style="1" customWidth="1"/>
    <col min="13072" max="13072" width="30.7109375" style="1" customWidth="1"/>
    <col min="13073" max="13073" width="9.140625" style="1"/>
    <col min="13074" max="13074" width="6.7109375" style="1" customWidth="1"/>
    <col min="13075" max="13076" width="9.140625" style="1"/>
    <col min="13077" max="13078" width="10.7109375" style="1" customWidth="1"/>
    <col min="13079" max="13079" width="1.7109375" style="1" customWidth="1"/>
    <col min="13080" max="13311" width="9.140625" style="1"/>
    <col min="13312" max="13312" width="10.7109375" style="1" customWidth="1"/>
    <col min="13313" max="13313" width="50.85546875" style="1" customWidth="1"/>
    <col min="13314" max="13314" width="14.42578125" style="1" customWidth="1"/>
    <col min="13315" max="13315" width="4.7109375" style="1" customWidth="1"/>
    <col min="13316" max="13316" width="20.7109375" style="1" customWidth="1"/>
    <col min="13317" max="13317" width="12.140625" style="1" customWidth="1"/>
    <col min="13318" max="13318" width="11.140625" style="1" customWidth="1"/>
    <col min="13319" max="13319" width="5.7109375" style="1" customWidth="1"/>
    <col min="13320" max="13320" width="10.7109375" style="1" customWidth="1"/>
    <col min="13321" max="13321" width="8.7109375" style="1" customWidth="1"/>
    <col min="13322" max="13322" width="6.7109375" style="1" customWidth="1"/>
    <col min="13323" max="13323" width="25.7109375" style="1" customWidth="1"/>
    <col min="13324" max="13324" width="20.7109375" style="1" customWidth="1"/>
    <col min="13325" max="13325" width="31.42578125" style="1" customWidth="1"/>
    <col min="13326" max="13326" width="10.7109375" style="1" customWidth="1"/>
    <col min="13327" max="13327" width="5.7109375" style="1" customWidth="1"/>
    <col min="13328" max="13328" width="30.7109375" style="1" customWidth="1"/>
    <col min="13329" max="13329" width="9.140625" style="1"/>
    <col min="13330" max="13330" width="6.7109375" style="1" customWidth="1"/>
    <col min="13331" max="13332" width="9.140625" style="1"/>
    <col min="13333" max="13334" width="10.7109375" style="1" customWidth="1"/>
    <col min="13335" max="13335" width="1.7109375" style="1" customWidth="1"/>
    <col min="13336" max="13567" width="9.140625" style="1"/>
    <col min="13568" max="13568" width="10.7109375" style="1" customWidth="1"/>
    <col min="13569" max="13569" width="50.85546875" style="1" customWidth="1"/>
    <col min="13570" max="13570" width="14.42578125" style="1" customWidth="1"/>
    <col min="13571" max="13571" width="4.7109375" style="1" customWidth="1"/>
    <col min="13572" max="13572" width="20.7109375" style="1" customWidth="1"/>
    <col min="13573" max="13573" width="12.140625" style="1" customWidth="1"/>
    <col min="13574" max="13574" width="11.140625" style="1" customWidth="1"/>
    <col min="13575" max="13575" width="5.7109375" style="1" customWidth="1"/>
    <col min="13576" max="13576" width="10.7109375" style="1" customWidth="1"/>
    <col min="13577" max="13577" width="8.7109375" style="1" customWidth="1"/>
    <col min="13578" max="13578" width="6.7109375" style="1" customWidth="1"/>
    <col min="13579" max="13579" width="25.7109375" style="1" customWidth="1"/>
    <col min="13580" max="13580" width="20.7109375" style="1" customWidth="1"/>
    <col min="13581" max="13581" width="31.42578125" style="1" customWidth="1"/>
    <col min="13582" max="13582" width="10.7109375" style="1" customWidth="1"/>
    <col min="13583" max="13583" width="5.7109375" style="1" customWidth="1"/>
    <col min="13584" max="13584" width="30.7109375" style="1" customWidth="1"/>
    <col min="13585" max="13585" width="9.140625" style="1"/>
    <col min="13586" max="13586" width="6.7109375" style="1" customWidth="1"/>
    <col min="13587" max="13588" width="9.140625" style="1"/>
    <col min="13589" max="13590" width="10.7109375" style="1" customWidth="1"/>
    <col min="13591" max="13591" width="1.7109375" style="1" customWidth="1"/>
    <col min="13592" max="13823" width="9.140625" style="1"/>
    <col min="13824" max="13824" width="10.7109375" style="1" customWidth="1"/>
    <col min="13825" max="13825" width="50.85546875" style="1" customWidth="1"/>
    <col min="13826" max="13826" width="14.42578125" style="1" customWidth="1"/>
    <col min="13827" max="13827" width="4.7109375" style="1" customWidth="1"/>
    <col min="13828" max="13828" width="20.7109375" style="1" customWidth="1"/>
    <col min="13829" max="13829" width="12.140625" style="1" customWidth="1"/>
    <col min="13830" max="13830" width="11.140625" style="1" customWidth="1"/>
    <col min="13831" max="13831" width="5.7109375" style="1" customWidth="1"/>
    <col min="13832" max="13832" width="10.7109375" style="1" customWidth="1"/>
    <col min="13833" max="13833" width="8.7109375" style="1" customWidth="1"/>
    <col min="13834" max="13834" width="6.7109375" style="1" customWidth="1"/>
    <col min="13835" max="13835" width="25.7109375" style="1" customWidth="1"/>
    <col min="13836" max="13836" width="20.7109375" style="1" customWidth="1"/>
    <col min="13837" max="13837" width="31.42578125" style="1" customWidth="1"/>
    <col min="13838" max="13838" width="10.7109375" style="1" customWidth="1"/>
    <col min="13839" max="13839" width="5.7109375" style="1" customWidth="1"/>
    <col min="13840" max="13840" width="30.7109375" style="1" customWidth="1"/>
    <col min="13841" max="13841" width="9.140625" style="1"/>
    <col min="13842" max="13842" width="6.7109375" style="1" customWidth="1"/>
    <col min="13843" max="13844" width="9.140625" style="1"/>
    <col min="13845" max="13846" width="10.7109375" style="1" customWidth="1"/>
    <col min="13847" max="13847" width="1.7109375" style="1" customWidth="1"/>
    <col min="13848" max="14079" width="9.140625" style="1"/>
    <col min="14080" max="14080" width="10.7109375" style="1" customWidth="1"/>
    <col min="14081" max="14081" width="50.85546875" style="1" customWidth="1"/>
    <col min="14082" max="14082" width="14.42578125" style="1" customWidth="1"/>
    <col min="14083" max="14083" width="4.7109375" style="1" customWidth="1"/>
    <col min="14084" max="14084" width="20.7109375" style="1" customWidth="1"/>
    <col min="14085" max="14085" width="12.140625" style="1" customWidth="1"/>
    <col min="14086" max="14086" width="11.140625" style="1" customWidth="1"/>
    <col min="14087" max="14087" width="5.7109375" style="1" customWidth="1"/>
    <col min="14088" max="14088" width="10.7109375" style="1" customWidth="1"/>
    <col min="14089" max="14089" width="8.7109375" style="1" customWidth="1"/>
    <col min="14090" max="14090" width="6.7109375" style="1" customWidth="1"/>
    <col min="14091" max="14091" width="25.7109375" style="1" customWidth="1"/>
    <col min="14092" max="14092" width="20.7109375" style="1" customWidth="1"/>
    <col min="14093" max="14093" width="31.42578125" style="1" customWidth="1"/>
    <col min="14094" max="14094" width="10.7109375" style="1" customWidth="1"/>
    <col min="14095" max="14095" width="5.7109375" style="1" customWidth="1"/>
    <col min="14096" max="14096" width="30.7109375" style="1" customWidth="1"/>
    <col min="14097" max="14097" width="9.140625" style="1"/>
    <col min="14098" max="14098" width="6.7109375" style="1" customWidth="1"/>
    <col min="14099" max="14100" width="9.140625" style="1"/>
    <col min="14101" max="14102" width="10.7109375" style="1" customWidth="1"/>
    <col min="14103" max="14103" width="1.7109375" style="1" customWidth="1"/>
    <col min="14104" max="14335" width="9.140625" style="1"/>
    <col min="14336" max="14336" width="10.7109375" style="1" customWidth="1"/>
    <col min="14337" max="14337" width="50.85546875" style="1" customWidth="1"/>
    <col min="14338" max="14338" width="14.42578125" style="1" customWidth="1"/>
    <col min="14339" max="14339" width="4.7109375" style="1" customWidth="1"/>
    <col min="14340" max="14340" width="20.7109375" style="1" customWidth="1"/>
    <col min="14341" max="14341" width="12.140625" style="1" customWidth="1"/>
    <col min="14342" max="14342" width="11.140625" style="1" customWidth="1"/>
    <col min="14343" max="14343" width="5.7109375" style="1" customWidth="1"/>
    <col min="14344" max="14344" width="10.7109375" style="1" customWidth="1"/>
    <col min="14345" max="14345" width="8.7109375" style="1" customWidth="1"/>
    <col min="14346" max="14346" width="6.7109375" style="1" customWidth="1"/>
    <col min="14347" max="14347" width="25.7109375" style="1" customWidth="1"/>
    <col min="14348" max="14348" width="20.7109375" style="1" customWidth="1"/>
    <col min="14349" max="14349" width="31.42578125" style="1" customWidth="1"/>
    <col min="14350" max="14350" width="10.7109375" style="1" customWidth="1"/>
    <col min="14351" max="14351" width="5.7109375" style="1" customWidth="1"/>
    <col min="14352" max="14352" width="30.7109375" style="1" customWidth="1"/>
    <col min="14353" max="14353" width="9.140625" style="1"/>
    <col min="14354" max="14354" width="6.7109375" style="1" customWidth="1"/>
    <col min="14355" max="14356" width="9.140625" style="1"/>
    <col min="14357" max="14358" width="10.7109375" style="1" customWidth="1"/>
    <col min="14359" max="14359" width="1.7109375" style="1" customWidth="1"/>
    <col min="14360" max="14591" width="9.140625" style="1"/>
    <col min="14592" max="14592" width="10.7109375" style="1" customWidth="1"/>
    <col min="14593" max="14593" width="50.85546875" style="1" customWidth="1"/>
    <col min="14594" max="14594" width="14.42578125" style="1" customWidth="1"/>
    <col min="14595" max="14595" width="4.7109375" style="1" customWidth="1"/>
    <col min="14596" max="14596" width="20.7109375" style="1" customWidth="1"/>
    <col min="14597" max="14597" width="12.140625" style="1" customWidth="1"/>
    <col min="14598" max="14598" width="11.140625" style="1" customWidth="1"/>
    <col min="14599" max="14599" width="5.7109375" style="1" customWidth="1"/>
    <col min="14600" max="14600" width="10.7109375" style="1" customWidth="1"/>
    <col min="14601" max="14601" width="8.7109375" style="1" customWidth="1"/>
    <col min="14602" max="14602" width="6.7109375" style="1" customWidth="1"/>
    <col min="14603" max="14603" width="25.7109375" style="1" customWidth="1"/>
    <col min="14604" max="14604" width="20.7109375" style="1" customWidth="1"/>
    <col min="14605" max="14605" width="31.42578125" style="1" customWidth="1"/>
    <col min="14606" max="14606" width="10.7109375" style="1" customWidth="1"/>
    <col min="14607" max="14607" width="5.7109375" style="1" customWidth="1"/>
    <col min="14608" max="14608" width="30.7109375" style="1" customWidth="1"/>
    <col min="14609" max="14609" width="9.140625" style="1"/>
    <col min="14610" max="14610" width="6.7109375" style="1" customWidth="1"/>
    <col min="14611" max="14612" width="9.140625" style="1"/>
    <col min="14613" max="14614" width="10.7109375" style="1" customWidth="1"/>
    <col min="14615" max="14615" width="1.7109375" style="1" customWidth="1"/>
    <col min="14616" max="14847" width="9.140625" style="1"/>
    <col min="14848" max="14848" width="10.7109375" style="1" customWidth="1"/>
    <col min="14849" max="14849" width="50.85546875" style="1" customWidth="1"/>
    <col min="14850" max="14850" width="14.42578125" style="1" customWidth="1"/>
    <col min="14851" max="14851" width="4.7109375" style="1" customWidth="1"/>
    <col min="14852" max="14852" width="20.7109375" style="1" customWidth="1"/>
    <col min="14853" max="14853" width="12.140625" style="1" customWidth="1"/>
    <col min="14854" max="14854" width="11.140625" style="1" customWidth="1"/>
    <col min="14855" max="14855" width="5.7109375" style="1" customWidth="1"/>
    <col min="14856" max="14856" width="10.7109375" style="1" customWidth="1"/>
    <col min="14857" max="14857" width="8.7109375" style="1" customWidth="1"/>
    <col min="14858" max="14858" width="6.7109375" style="1" customWidth="1"/>
    <col min="14859" max="14859" width="25.7109375" style="1" customWidth="1"/>
    <col min="14860" max="14860" width="20.7109375" style="1" customWidth="1"/>
    <col min="14861" max="14861" width="31.42578125" style="1" customWidth="1"/>
    <col min="14862" max="14862" width="10.7109375" style="1" customWidth="1"/>
    <col min="14863" max="14863" width="5.7109375" style="1" customWidth="1"/>
    <col min="14864" max="14864" width="30.7109375" style="1" customWidth="1"/>
    <col min="14865" max="14865" width="9.140625" style="1"/>
    <col min="14866" max="14866" width="6.7109375" style="1" customWidth="1"/>
    <col min="14867" max="14868" width="9.140625" style="1"/>
    <col min="14869" max="14870" width="10.7109375" style="1" customWidth="1"/>
    <col min="14871" max="14871" width="1.7109375" style="1" customWidth="1"/>
    <col min="14872" max="15103" width="9.140625" style="1"/>
    <col min="15104" max="15104" width="10.7109375" style="1" customWidth="1"/>
    <col min="15105" max="15105" width="50.85546875" style="1" customWidth="1"/>
    <col min="15106" max="15106" width="14.42578125" style="1" customWidth="1"/>
    <col min="15107" max="15107" width="4.7109375" style="1" customWidth="1"/>
    <col min="15108" max="15108" width="20.7109375" style="1" customWidth="1"/>
    <col min="15109" max="15109" width="12.140625" style="1" customWidth="1"/>
    <col min="15110" max="15110" width="11.140625" style="1" customWidth="1"/>
    <col min="15111" max="15111" width="5.7109375" style="1" customWidth="1"/>
    <col min="15112" max="15112" width="10.7109375" style="1" customWidth="1"/>
    <col min="15113" max="15113" width="8.7109375" style="1" customWidth="1"/>
    <col min="15114" max="15114" width="6.7109375" style="1" customWidth="1"/>
    <col min="15115" max="15115" width="25.7109375" style="1" customWidth="1"/>
    <col min="15116" max="15116" width="20.7109375" style="1" customWidth="1"/>
    <col min="15117" max="15117" width="31.42578125" style="1" customWidth="1"/>
    <col min="15118" max="15118" width="10.7109375" style="1" customWidth="1"/>
    <col min="15119" max="15119" width="5.7109375" style="1" customWidth="1"/>
    <col min="15120" max="15120" width="30.7109375" style="1" customWidth="1"/>
    <col min="15121" max="15121" width="9.140625" style="1"/>
    <col min="15122" max="15122" width="6.7109375" style="1" customWidth="1"/>
    <col min="15123" max="15124" width="9.140625" style="1"/>
    <col min="15125" max="15126" width="10.7109375" style="1" customWidth="1"/>
    <col min="15127" max="15127" width="1.7109375" style="1" customWidth="1"/>
    <col min="15128" max="15359" width="9.140625" style="1"/>
    <col min="15360" max="15360" width="10.7109375" style="1" customWidth="1"/>
    <col min="15361" max="15361" width="50.85546875" style="1" customWidth="1"/>
    <col min="15362" max="15362" width="14.42578125" style="1" customWidth="1"/>
    <col min="15363" max="15363" width="4.7109375" style="1" customWidth="1"/>
    <col min="15364" max="15364" width="20.7109375" style="1" customWidth="1"/>
    <col min="15365" max="15365" width="12.140625" style="1" customWidth="1"/>
    <col min="15366" max="15366" width="11.140625" style="1" customWidth="1"/>
    <col min="15367" max="15367" width="5.7109375" style="1" customWidth="1"/>
    <col min="15368" max="15368" width="10.7109375" style="1" customWidth="1"/>
    <col min="15369" max="15369" width="8.7109375" style="1" customWidth="1"/>
    <col min="15370" max="15370" width="6.7109375" style="1" customWidth="1"/>
    <col min="15371" max="15371" width="25.7109375" style="1" customWidth="1"/>
    <col min="15372" max="15372" width="20.7109375" style="1" customWidth="1"/>
    <col min="15373" max="15373" width="31.42578125" style="1" customWidth="1"/>
    <col min="15374" max="15374" width="10.7109375" style="1" customWidth="1"/>
    <col min="15375" max="15375" width="5.7109375" style="1" customWidth="1"/>
    <col min="15376" max="15376" width="30.7109375" style="1" customWidth="1"/>
    <col min="15377" max="15377" width="9.140625" style="1"/>
    <col min="15378" max="15378" width="6.7109375" style="1" customWidth="1"/>
    <col min="15379" max="15380" width="9.140625" style="1"/>
    <col min="15381" max="15382" width="10.7109375" style="1" customWidth="1"/>
    <col min="15383" max="15383" width="1.7109375" style="1" customWidth="1"/>
    <col min="15384" max="15615" width="9.140625" style="1"/>
    <col min="15616" max="15616" width="10.7109375" style="1" customWidth="1"/>
    <col min="15617" max="15617" width="50.85546875" style="1" customWidth="1"/>
    <col min="15618" max="15618" width="14.42578125" style="1" customWidth="1"/>
    <col min="15619" max="15619" width="4.7109375" style="1" customWidth="1"/>
    <col min="15620" max="15620" width="20.7109375" style="1" customWidth="1"/>
    <col min="15621" max="15621" width="12.140625" style="1" customWidth="1"/>
    <col min="15622" max="15622" width="11.140625" style="1" customWidth="1"/>
    <col min="15623" max="15623" width="5.7109375" style="1" customWidth="1"/>
    <col min="15624" max="15624" width="10.7109375" style="1" customWidth="1"/>
    <col min="15625" max="15625" width="8.7109375" style="1" customWidth="1"/>
    <col min="15626" max="15626" width="6.7109375" style="1" customWidth="1"/>
    <col min="15627" max="15627" width="25.7109375" style="1" customWidth="1"/>
    <col min="15628" max="15628" width="20.7109375" style="1" customWidth="1"/>
    <col min="15629" max="15629" width="31.42578125" style="1" customWidth="1"/>
    <col min="15630" max="15630" width="10.7109375" style="1" customWidth="1"/>
    <col min="15631" max="15631" width="5.7109375" style="1" customWidth="1"/>
    <col min="15632" max="15632" width="30.7109375" style="1" customWidth="1"/>
    <col min="15633" max="15633" width="9.140625" style="1"/>
    <col min="15634" max="15634" width="6.7109375" style="1" customWidth="1"/>
    <col min="15635" max="15636" width="9.140625" style="1"/>
    <col min="15637" max="15638" width="10.7109375" style="1" customWidth="1"/>
    <col min="15639" max="15639" width="1.7109375" style="1" customWidth="1"/>
    <col min="15640" max="15871" width="9.140625" style="1"/>
    <col min="15872" max="15872" width="10.7109375" style="1" customWidth="1"/>
    <col min="15873" max="15873" width="50.85546875" style="1" customWidth="1"/>
    <col min="15874" max="15874" width="14.42578125" style="1" customWidth="1"/>
    <col min="15875" max="15875" width="4.7109375" style="1" customWidth="1"/>
    <col min="15876" max="15876" width="20.7109375" style="1" customWidth="1"/>
    <col min="15877" max="15877" width="12.140625" style="1" customWidth="1"/>
    <col min="15878" max="15878" width="11.140625" style="1" customWidth="1"/>
    <col min="15879" max="15879" width="5.7109375" style="1" customWidth="1"/>
    <col min="15880" max="15880" width="10.7109375" style="1" customWidth="1"/>
    <col min="15881" max="15881" width="8.7109375" style="1" customWidth="1"/>
    <col min="15882" max="15882" width="6.7109375" style="1" customWidth="1"/>
    <col min="15883" max="15883" width="25.7109375" style="1" customWidth="1"/>
    <col min="15884" max="15884" width="20.7109375" style="1" customWidth="1"/>
    <col min="15885" max="15885" width="31.42578125" style="1" customWidth="1"/>
    <col min="15886" max="15886" width="10.7109375" style="1" customWidth="1"/>
    <col min="15887" max="15887" width="5.7109375" style="1" customWidth="1"/>
    <col min="15888" max="15888" width="30.7109375" style="1" customWidth="1"/>
    <col min="15889" max="15889" width="9.140625" style="1"/>
    <col min="15890" max="15890" width="6.7109375" style="1" customWidth="1"/>
    <col min="15891" max="15892" width="9.140625" style="1"/>
    <col min="15893" max="15894" width="10.7109375" style="1" customWidth="1"/>
    <col min="15895" max="15895" width="1.7109375" style="1" customWidth="1"/>
    <col min="15896" max="16127" width="9.140625" style="1"/>
    <col min="16128" max="16128" width="10.7109375" style="1" customWidth="1"/>
    <col min="16129" max="16129" width="50.85546875" style="1" customWidth="1"/>
    <col min="16130" max="16130" width="14.42578125" style="1" customWidth="1"/>
    <col min="16131" max="16131" width="4.7109375" style="1" customWidth="1"/>
    <col min="16132" max="16132" width="20.7109375" style="1" customWidth="1"/>
    <col min="16133" max="16133" width="12.140625" style="1" customWidth="1"/>
    <col min="16134" max="16134" width="11.140625" style="1" customWidth="1"/>
    <col min="16135" max="16135" width="5.7109375" style="1" customWidth="1"/>
    <col min="16136" max="16136" width="10.7109375" style="1" customWidth="1"/>
    <col min="16137" max="16137" width="8.7109375" style="1" customWidth="1"/>
    <col min="16138" max="16138" width="6.7109375" style="1" customWidth="1"/>
    <col min="16139" max="16139" width="25.7109375" style="1" customWidth="1"/>
    <col min="16140" max="16140" width="20.7109375" style="1" customWidth="1"/>
    <col min="16141" max="16141" width="31.42578125" style="1" customWidth="1"/>
    <col min="16142" max="16142" width="10.7109375" style="1" customWidth="1"/>
    <col min="16143" max="16143" width="5.7109375" style="1" customWidth="1"/>
    <col min="16144" max="16144" width="30.7109375" style="1" customWidth="1"/>
    <col min="16145" max="16145" width="9.140625" style="1"/>
    <col min="16146" max="16146" width="6.7109375" style="1" customWidth="1"/>
    <col min="16147" max="16148" width="9.140625" style="1"/>
    <col min="16149" max="16150" width="10.7109375" style="1" customWidth="1"/>
    <col min="16151" max="16151" width="1.7109375" style="1" customWidth="1"/>
    <col min="16152" max="16384" width="9.140625" style="1"/>
  </cols>
  <sheetData>
    <row r="1" spans="1:25" x14ac:dyDescent="0.2">
      <c r="A1" s="1" t="s">
        <v>14</v>
      </c>
      <c r="B1" s="1" t="s">
        <v>16</v>
      </c>
      <c r="C1" s="3" t="s">
        <v>17</v>
      </c>
      <c r="D1" s="1" t="s">
        <v>0</v>
      </c>
      <c r="E1" s="1" t="s">
        <v>1</v>
      </c>
      <c r="F1" s="2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S1" s="1" t="s">
        <v>15</v>
      </c>
      <c r="V1" s="1" t="s">
        <v>18</v>
      </c>
      <c r="W1" s="1" t="s">
        <v>19</v>
      </c>
      <c r="X1" s="1" t="s">
        <v>20</v>
      </c>
    </row>
    <row r="2" spans="1:25" hidden="1" x14ac:dyDescent="0.2">
      <c r="R2" s="6">
        <f>SUM(R1:R1)</f>
        <v>0</v>
      </c>
      <c r="V2" s="1" t="s">
        <v>38</v>
      </c>
      <c r="W2" s="1" t="s">
        <v>27</v>
      </c>
      <c r="X2" s="1" t="s">
        <v>25</v>
      </c>
    </row>
    <row r="3" spans="1:25" hidden="1" x14ac:dyDescent="0.2">
      <c r="R3" s="1">
        <f>29334</f>
        <v>29334</v>
      </c>
      <c r="V3" s="1" t="s">
        <v>45</v>
      </c>
      <c r="W3" s="1" t="s">
        <v>45</v>
      </c>
      <c r="X3" s="1" t="s">
        <v>25</v>
      </c>
      <c r="Y3" s="4">
        <f>R3</f>
        <v>29334</v>
      </c>
    </row>
    <row r="4" spans="1:25" hidden="1" x14ac:dyDescent="0.2">
      <c r="R4" s="1">
        <v>21695</v>
      </c>
      <c r="V4" s="1" t="s">
        <v>27</v>
      </c>
      <c r="W4" s="1" t="s">
        <v>27</v>
      </c>
      <c r="X4" s="1" t="s">
        <v>25</v>
      </c>
    </row>
    <row r="5" spans="1:25" hidden="1" x14ac:dyDescent="0.2">
      <c r="R5" s="1">
        <f>R1-R2-R3-R4</f>
        <v>-51029</v>
      </c>
      <c r="V5" s="1" t="s">
        <v>44</v>
      </c>
      <c r="W5" s="1" t="s">
        <v>44</v>
      </c>
      <c r="X5" s="1" t="s">
        <v>25</v>
      </c>
    </row>
    <row r="6" spans="1:25" hidden="1" x14ac:dyDescent="0.2">
      <c r="R6" s="1">
        <v>15587</v>
      </c>
      <c r="V6" s="1" t="s">
        <v>44</v>
      </c>
      <c r="W6" s="1" t="s">
        <v>44</v>
      </c>
      <c r="X6" s="1" t="s">
        <v>25</v>
      </c>
    </row>
    <row r="7" spans="1:25" x14ac:dyDescent="0.2">
      <c r="A7" s="1" t="s">
        <v>63</v>
      </c>
      <c r="B7" s="1" t="s">
        <v>193</v>
      </c>
      <c r="C7" s="3" t="s">
        <v>191</v>
      </c>
      <c r="D7" s="1" t="s">
        <v>626</v>
      </c>
      <c r="E7" s="1" t="s">
        <v>627</v>
      </c>
      <c r="F7" s="2" t="s">
        <v>71</v>
      </c>
      <c r="G7" s="1" t="s">
        <v>71</v>
      </c>
      <c r="I7" s="1" t="s">
        <v>66</v>
      </c>
      <c r="J7" s="1" t="s">
        <v>580</v>
      </c>
      <c r="K7" s="1" t="s">
        <v>115</v>
      </c>
      <c r="L7" s="1" t="s">
        <v>155</v>
      </c>
      <c r="M7" s="1" t="s">
        <v>95</v>
      </c>
      <c r="N7" s="1" t="s">
        <v>581</v>
      </c>
      <c r="O7" s="1" t="s">
        <v>582</v>
      </c>
      <c r="P7" s="1" t="s">
        <v>78</v>
      </c>
      <c r="Q7" s="1" t="s">
        <v>79</v>
      </c>
      <c r="R7" s="1">
        <v>983</v>
      </c>
      <c r="S7" s="1">
        <v>25812</v>
      </c>
      <c r="V7" s="1" t="s">
        <v>27</v>
      </c>
      <c r="W7" s="1" t="s">
        <v>27</v>
      </c>
      <c r="X7" s="1" t="s">
        <v>25</v>
      </c>
      <c r="Y7" s="4">
        <f>R4+R5+R6+R7</f>
        <v>-12764</v>
      </c>
    </row>
    <row r="8" spans="1:25" x14ac:dyDescent="0.2">
      <c r="A8" s="1" t="s">
        <v>62</v>
      </c>
      <c r="B8" s="1" t="s">
        <v>196</v>
      </c>
      <c r="C8" s="3" t="s">
        <v>118</v>
      </c>
      <c r="D8" s="1" t="s">
        <v>570</v>
      </c>
      <c r="E8" s="1" t="s">
        <v>571</v>
      </c>
      <c r="F8" s="2" t="s">
        <v>245</v>
      </c>
      <c r="G8" s="1" t="s">
        <v>245</v>
      </c>
      <c r="I8" s="1" t="s">
        <v>66</v>
      </c>
      <c r="J8" s="1" t="s">
        <v>576</v>
      </c>
      <c r="K8" s="1" t="s">
        <v>226</v>
      </c>
      <c r="L8" s="1" t="s">
        <v>577</v>
      </c>
      <c r="M8" s="1" t="s">
        <v>127</v>
      </c>
      <c r="N8" s="1" t="s">
        <v>578</v>
      </c>
      <c r="O8" s="1" t="s">
        <v>579</v>
      </c>
      <c r="P8" s="1" t="s">
        <v>78</v>
      </c>
      <c r="Q8" s="1" t="s">
        <v>79</v>
      </c>
      <c r="R8" s="1">
        <v>931</v>
      </c>
      <c r="S8" s="1">
        <v>26330</v>
      </c>
      <c r="V8" s="1" t="s">
        <v>70</v>
      </c>
      <c r="W8" s="1" t="s">
        <v>70</v>
      </c>
      <c r="X8" s="1" t="s">
        <v>25</v>
      </c>
    </row>
    <row r="9" spans="1:25" x14ac:dyDescent="0.2">
      <c r="A9" s="1" t="s">
        <v>62</v>
      </c>
      <c r="B9" s="1" t="s">
        <v>196</v>
      </c>
      <c r="C9" s="3" t="s">
        <v>118</v>
      </c>
      <c r="D9" s="1" t="s">
        <v>570</v>
      </c>
      <c r="E9" s="1" t="s">
        <v>571</v>
      </c>
      <c r="F9" s="2" t="s">
        <v>184</v>
      </c>
      <c r="G9" s="1" t="s">
        <v>184</v>
      </c>
      <c r="I9" s="1" t="s">
        <v>133</v>
      </c>
      <c r="J9" s="1" t="s">
        <v>572</v>
      </c>
      <c r="K9" s="1" t="s">
        <v>226</v>
      </c>
      <c r="L9" s="1" t="s">
        <v>573</v>
      </c>
      <c r="M9" s="1" t="s">
        <v>150</v>
      </c>
      <c r="N9" s="1" t="s">
        <v>574</v>
      </c>
      <c r="O9" s="1" t="s">
        <v>575</v>
      </c>
      <c r="P9" s="1" t="s">
        <v>78</v>
      </c>
      <c r="Q9" s="1" t="s">
        <v>79</v>
      </c>
      <c r="R9" s="1">
        <v>930</v>
      </c>
      <c r="S9" s="1">
        <v>25769</v>
      </c>
      <c r="V9" s="1" t="s">
        <v>70</v>
      </c>
      <c r="W9" s="1" t="s">
        <v>70</v>
      </c>
      <c r="X9" s="1" t="s">
        <v>25</v>
      </c>
    </row>
    <row r="10" spans="1:25" x14ac:dyDescent="0.2">
      <c r="A10" s="1" t="s">
        <v>30</v>
      </c>
      <c r="B10" s="1" t="s">
        <v>196</v>
      </c>
      <c r="C10" s="3" t="s">
        <v>118</v>
      </c>
      <c r="D10" s="1" t="s">
        <v>626</v>
      </c>
      <c r="E10" s="1" t="s">
        <v>627</v>
      </c>
      <c r="F10" s="2" t="s">
        <v>134</v>
      </c>
      <c r="G10" s="1" t="s">
        <v>134</v>
      </c>
      <c r="I10" s="1" t="s">
        <v>66</v>
      </c>
      <c r="J10" s="1" t="s">
        <v>580</v>
      </c>
      <c r="K10" s="1" t="s">
        <v>115</v>
      </c>
      <c r="L10" s="1" t="s">
        <v>155</v>
      </c>
      <c r="M10" s="1" t="s">
        <v>95</v>
      </c>
      <c r="N10" s="1" t="s">
        <v>581</v>
      </c>
      <c r="O10" s="1" t="s">
        <v>582</v>
      </c>
      <c r="P10" s="1" t="s">
        <v>78</v>
      </c>
      <c r="Q10" s="1" t="s">
        <v>79</v>
      </c>
      <c r="R10" s="1">
        <v>917</v>
      </c>
      <c r="S10" s="1">
        <v>25939</v>
      </c>
      <c r="V10" s="1" t="s">
        <v>42</v>
      </c>
      <c r="W10" s="1" t="s">
        <v>42</v>
      </c>
      <c r="X10" s="1" t="s">
        <v>25</v>
      </c>
    </row>
    <row r="11" spans="1:25" x14ac:dyDescent="0.2">
      <c r="A11" s="1" t="s">
        <v>64</v>
      </c>
      <c r="B11" s="1" t="s">
        <v>193</v>
      </c>
      <c r="C11" s="3" t="s">
        <v>191</v>
      </c>
      <c r="D11" s="1" t="s">
        <v>349</v>
      </c>
      <c r="E11" s="1" t="s">
        <v>350</v>
      </c>
      <c r="F11" s="2" t="s">
        <v>360</v>
      </c>
      <c r="G11" s="1" t="s">
        <v>360</v>
      </c>
      <c r="I11" s="1" t="s">
        <v>66</v>
      </c>
      <c r="J11" s="1" t="s">
        <v>232</v>
      </c>
      <c r="K11" s="1" t="s">
        <v>115</v>
      </c>
      <c r="L11" s="1" t="s">
        <v>233</v>
      </c>
      <c r="M11" s="1" t="s">
        <v>147</v>
      </c>
      <c r="N11" s="1" t="s">
        <v>234</v>
      </c>
      <c r="O11" s="1" t="s">
        <v>235</v>
      </c>
      <c r="P11" s="1" t="s">
        <v>78</v>
      </c>
      <c r="Q11" s="1" t="s">
        <v>79</v>
      </c>
      <c r="R11" s="1">
        <v>877</v>
      </c>
      <c r="S11" s="1">
        <v>26326</v>
      </c>
      <c r="V11" s="1" t="s">
        <v>42</v>
      </c>
      <c r="W11" s="1" t="s">
        <v>42</v>
      </c>
      <c r="X11" s="1" t="s">
        <v>25</v>
      </c>
    </row>
    <row r="12" spans="1:25" x14ac:dyDescent="0.2">
      <c r="A12" s="1" t="s">
        <v>63</v>
      </c>
      <c r="B12" s="1" t="s">
        <v>193</v>
      </c>
      <c r="C12" s="3" t="s">
        <v>191</v>
      </c>
      <c r="D12" s="1" t="s">
        <v>481</v>
      </c>
      <c r="E12" s="1" t="s">
        <v>482</v>
      </c>
      <c r="F12" s="2" t="s">
        <v>488</v>
      </c>
      <c r="G12" s="1" t="s">
        <v>488</v>
      </c>
      <c r="I12" s="1" t="s">
        <v>143</v>
      </c>
      <c r="J12" s="1" t="s">
        <v>464</v>
      </c>
      <c r="K12" s="1" t="s">
        <v>252</v>
      </c>
      <c r="L12" s="1" t="s">
        <v>465</v>
      </c>
      <c r="M12" s="1" t="s">
        <v>466</v>
      </c>
      <c r="N12" s="1" t="s">
        <v>467</v>
      </c>
      <c r="O12" s="1" t="s">
        <v>468</v>
      </c>
      <c r="P12" s="1" t="s">
        <v>78</v>
      </c>
      <c r="Q12" s="1" t="s">
        <v>79</v>
      </c>
      <c r="R12" s="1">
        <v>848</v>
      </c>
      <c r="S12" s="1">
        <v>26326</v>
      </c>
      <c r="V12" s="1" t="s">
        <v>44</v>
      </c>
      <c r="W12" s="1" t="s">
        <v>44</v>
      </c>
      <c r="X12" s="1" t="s">
        <v>25</v>
      </c>
      <c r="Y12" s="4">
        <f>R8+R9+R10+R11+R12</f>
        <v>4503</v>
      </c>
    </row>
    <row r="13" spans="1:25" x14ac:dyDescent="0.2">
      <c r="A13" s="1" t="s">
        <v>64</v>
      </c>
      <c r="B13" s="1" t="s">
        <v>193</v>
      </c>
      <c r="C13" s="3" t="s">
        <v>191</v>
      </c>
      <c r="D13" s="1" t="s">
        <v>616</v>
      </c>
      <c r="E13" s="1" t="s">
        <v>617</v>
      </c>
      <c r="F13" s="2" t="s">
        <v>618</v>
      </c>
      <c r="G13" s="1" t="s">
        <v>618</v>
      </c>
      <c r="I13" s="1" t="s">
        <v>66</v>
      </c>
      <c r="J13" s="1" t="s">
        <v>576</v>
      </c>
      <c r="K13" s="1" t="s">
        <v>226</v>
      </c>
      <c r="L13" s="1" t="s">
        <v>577</v>
      </c>
      <c r="M13" s="1" t="s">
        <v>127</v>
      </c>
      <c r="N13" s="1" t="s">
        <v>578</v>
      </c>
      <c r="O13" s="1" t="s">
        <v>579</v>
      </c>
      <c r="P13" s="1" t="s">
        <v>78</v>
      </c>
      <c r="Q13" s="1" t="s">
        <v>79</v>
      </c>
      <c r="R13" s="1">
        <v>812</v>
      </c>
      <c r="S13" s="1">
        <v>25749</v>
      </c>
      <c r="V13" s="1" t="s">
        <v>44</v>
      </c>
      <c r="W13" s="1" t="s">
        <v>44</v>
      </c>
      <c r="X13" s="1" t="s">
        <v>25</v>
      </c>
    </row>
    <row r="14" spans="1:25" x14ac:dyDescent="0.2">
      <c r="A14" s="1" t="s">
        <v>62</v>
      </c>
      <c r="B14" s="1" t="s">
        <v>196</v>
      </c>
      <c r="C14" s="3" t="s">
        <v>118</v>
      </c>
      <c r="D14" s="1" t="s">
        <v>610</v>
      </c>
      <c r="E14" s="1" t="s">
        <v>611</v>
      </c>
      <c r="F14" s="2" t="s">
        <v>348</v>
      </c>
      <c r="G14" s="1" t="s">
        <v>348</v>
      </c>
      <c r="I14" s="1" t="s">
        <v>143</v>
      </c>
      <c r="J14" s="1" t="s">
        <v>552</v>
      </c>
      <c r="K14" s="1" t="s">
        <v>21</v>
      </c>
      <c r="L14" s="1" t="s">
        <v>451</v>
      </c>
      <c r="M14" s="1" t="s">
        <v>56</v>
      </c>
      <c r="N14" s="1" t="s">
        <v>553</v>
      </c>
      <c r="O14" s="1" t="s">
        <v>554</v>
      </c>
      <c r="P14" s="1" t="s">
        <v>78</v>
      </c>
      <c r="Q14" s="1" t="s">
        <v>79</v>
      </c>
      <c r="R14" s="1">
        <v>806</v>
      </c>
      <c r="S14" s="1">
        <v>25961</v>
      </c>
      <c r="V14" s="1" t="s">
        <v>44</v>
      </c>
      <c r="W14" s="1" t="s">
        <v>43</v>
      </c>
      <c r="X14" s="1" t="s">
        <v>25</v>
      </c>
    </row>
    <row r="15" spans="1:25" x14ac:dyDescent="0.2">
      <c r="A15" s="1" t="s">
        <v>62</v>
      </c>
      <c r="B15" s="1" t="s">
        <v>196</v>
      </c>
      <c r="C15" s="3" t="s">
        <v>118</v>
      </c>
      <c r="D15" s="1" t="s">
        <v>583</v>
      </c>
      <c r="E15" s="1" t="s">
        <v>584</v>
      </c>
      <c r="F15" s="2" t="s">
        <v>180</v>
      </c>
      <c r="G15" s="1" t="s">
        <v>180</v>
      </c>
      <c r="I15" s="1" t="s">
        <v>122</v>
      </c>
      <c r="J15" s="1" t="s">
        <v>585</v>
      </c>
      <c r="K15" s="1" t="s">
        <v>89</v>
      </c>
      <c r="L15" s="1" t="s">
        <v>152</v>
      </c>
      <c r="M15" s="1" t="s">
        <v>156</v>
      </c>
      <c r="N15" s="1" t="s">
        <v>586</v>
      </c>
      <c r="O15" s="1" t="s">
        <v>569</v>
      </c>
      <c r="P15" s="1" t="s">
        <v>78</v>
      </c>
      <c r="Q15" s="1" t="s">
        <v>79</v>
      </c>
      <c r="R15" s="1">
        <v>802</v>
      </c>
      <c r="S15" s="1">
        <v>25847</v>
      </c>
      <c r="V15" s="1" t="s">
        <v>40</v>
      </c>
      <c r="W15" s="1" t="s">
        <v>41</v>
      </c>
      <c r="X15" s="1" t="s">
        <v>25</v>
      </c>
    </row>
    <row r="16" spans="1:25" x14ac:dyDescent="0.2">
      <c r="A16" s="1" t="s">
        <v>64</v>
      </c>
      <c r="B16" s="1" t="s">
        <v>193</v>
      </c>
      <c r="C16" s="3" t="s">
        <v>191</v>
      </c>
      <c r="D16" s="1" t="s">
        <v>432</v>
      </c>
      <c r="E16" s="1" t="s">
        <v>433</v>
      </c>
      <c r="F16" s="2" t="s">
        <v>469</v>
      </c>
      <c r="G16" s="1" t="s">
        <v>469</v>
      </c>
      <c r="I16" s="1" t="s">
        <v>133</v>
      </c>
      <c r="J16" s="1" t="s">
        <v>464</v>
      </c>
      <c r="K16" s="1" t="s">
        <v>252</v>
      </c>
      <c r="L16" s="1" t="s">
        <v>465</v>
      </c>
      <c r="M16" s="1" t="s">
        <v>466</v>
      </c>
      <c r="N16" s="1" t="s">
        <v>467</v>
      </c>
      <c r="O16" s="1" t="s">
        <v>468</v>
      </c>
      <c r="P16" s="1" t="s">
        <v>78</v>
      </c>
      <c r="Q16" s="1" t="s">
        <v>79</v>
      </c>
      <c r="R16" s="1">
        <v>791</v>
      </c>
      <c r="S16" s="1">
        <v>25895</v>
      </c>
      <c r="V16" s="1" t="s">
        <v>28</v>
      </c>
      <c r="W16" s="1" t="s">
        <v>42</v>
      </c>
      <c r="X16" s="1" t="s">
        <v>25</v>
      </c>
    </row>
    <row r="17" spans="1:25" x14ac:dyDescent="0.2">
      <c r="A17" s="1" t="s">
        <v>30</v>
      </c>
      <c r="B17" s="1" t="s">
        <v>196</v>
      </c>
      <c r="C17" s="3" t="s">
        <v>118</v>
      </c>
      <c r="D17" s="1" t="s">
        <v>616</v>
      </c>
      <c r="E17" s="1" t="s">
        <v>617</v>
      </c>
      <c r="F17" s="2" t="s">
        <v>619</v>
      </c>
      <c r="G17" s="1" t="s">
        <v>619</v>
      </c>
      <c r="I17" s="1" t="s">
        <v>133</v>
      </c>
      <c r="J17" s="1" t="s">
        <v>576</v>
      </c>
      <c r="K17" s="1" t="s">
        <v>226</v>
      </c>
      <c r="L17" s="1" t="s">
        <v>577</v>
      </c>
      <c r="M17" s="1" t="s">
        <v>127</v>
      </c>
      <c r="N17" s="1" t="s">
        <v>578</v>
      </c>
      <c r="O17" s="1" t="s">
        <v>579</v>
      </c>
      <c r="P17" s="1" t="s">
        <v>78</v>
      </c>
      <c r="Q17" s="1" t="s">
        <v>79</v>
      </c>
      <c r="R17" s="1">
        <v>789</v>
      </c>
      <c r="S17" s="1">
        <v>25769</v>
      </c>
      <c r="V17" s="1" t="s">
        <v>48</v>
      </c>
      <c r="W17" s="1" t="s">
        <v>47</v>
      </c>
      <c r="X17" s="1" t="s">
        <v>25</v>
      </c>
    </row>
    <row r="18" spans="1:25" x14ac:dyDescent="0.2">
      <c r="A18" s="1" t="s">
        <v>63</v>
      </c>
      <c r="B18" s="1" t="s">
        <v>193</v>
      </c>
      <c r="C18" s="3" t="s">
        <v>191</v>
      </c>
      <c r="D18" s="1" t="s">
        <v>481</v>
      </c>
      <c r="E18" s="1" t="s">
        <v>482</v>
      </c>
      <c r="F18" s="2" t="s">
        <v>485</v>
      </c>
      <c r="G18" s="1" t="s">
        <v>485</v>
      </c>
      <c r="I18" s="1" t="s">
        <v>91</v>
      </c>
      <c r="J18" s="1" t="s">
        <v>216</v>
      </c>
      <c r="K18" s="1" t="s">
        <v>217</v>
      </c>
      <c r="L18" s="1" t="s">
        <v>218</v>
      </c>
      <c r="M18" s="1" t="s">
        <v>219</v>
      </c>
      <c r="N18" s="1" t="s">
        <v>220</v>
      </c>
      <c r="O18" s="1" t="s">
        <v>221</v>
      </c>
      <c r="P18" s="1" t="s">
        <v>78</v>
      </c>
      <c r="Q18" s="1" t="s">
        <v>79</v>
      </c>
      <c r="R18" s="1">
        <v>778</v>
      </c>
      <c r="S18" s="1">
        <v>26330</v>
      </c>
      <c r="V18" s="1" t="s">
        <v>38</v>
      </c>
      <c r="W18" s="1" t="s">
        <v>27</v>
      </c>
      <c r="X18" s="1" t="s">
        <v>25</v>
      </c>
      <c r="Y18" s="4">
        <f>R13+R14+R15+R16+R17+R18</f>
        <v>4778</v>
      </c>
    </row>
    <row r="19" spans="1:25" x14ac:dyDescent="0.2">
      <c r="A19" s="1" t="s">
        <v>63</v>
      </c>
      <c r="B19" s="1" t="s">
        <v>193</v>
      </c>
      <c r="C19" s="3" t="s">
        <v>191</v>
      </c>
      <c r="D19" s="1" t="s">
        <v>632</v>
      </c>
      <c r="E19" s="1" t="s">
        <v>633</v>
      </c>
      <c r="F19" s="2" t="s">
        <v>161</v>
      </c>
      <c r="G19" s="1" t="s">
        <v>161</v>
      </c>
      <c r="I19" s="1" t="s">
        <v>122</v>
      </c>
      <c r="J19" s="1" t="s">
        <v>634</v>
      </c>
      <c r="K19" s="1" t="s">
        <v>21</v>
      </c>
      <c r="L19" s="1" t="s">
        <v>159</v>
      </c>
      <c r="M19" s="1" t="s">
        <v>83</v>
      </c>
      <c r="N19" s="1" t="s">
        <v>635</v>
      </c>
      <c r="O19" s="1" t="s">
        <v>636</v>
      </c>
      <c r="P19" s="1" t="s">
        <v>78</v>
      </c>
      <c r="Q19" s="1" t="s">
        <v>79</v>
      </c>
      <c r="R19" s="1">
        <v>754</v>
      </c>
      <c r="S19" s="1">
        <v>25691</v>
      </c>
      <c r="V19" s="1" t="s">
        <v>38</v>
      </c>
      <c r="W19" s="1" t="s">
        <v>27</v>
      </c>
      <c r="X19" s="1" t="s">
        <v>25</v>
      </c>
    </row>
    <row r="20" spans="1:25" x14ac:dyDescent="0.2">
      <c r="A20" s="1" t="s">
        <v>62</v>
      </c>
      <c r="B20" s="1" t="s">
        <v>196</v>
      </c>
      <c r="C20" s="3" t="s">
        <v>118</v>
      </c>
      <c r="D20" s="1" t="s">
        <v>492</v>
      </c>
      <c r="E20" s="1" t="s">
        <v>493</v>
      </c>
      <c r="F20" s="2" t="s">
        <v>496</v>
      </c>
      <c r="G20" s="1" t="s">
        <v>496</v>
      </c>
      <c r="I20" s="1" t="s">
        <v>143</v>
      </c>
      <c r="J20" s="1" t="s">
        <v>216</v>
      </c>
      <c r="K20" s="1" t="s">
        <v>217</v>
      </c>
      <c r="L20" s="1" t="s">
        <v>218</v>
      </c>
      <c r="M20" s="1" t="s">
        <v>219</v>
      </c>
      <c r="N20" s="1" t="s">
        <v>220</v>
      </c>
      <c r="O20" s="1" t="s">
        <v>221</v>
      </c>
      <c r="P20" s="1" t="s">
        <v>78</v>
      </c>
      <c r="Q20" s="1" t="s">
        <v>79</v>
      </c>
      <c r="R20" s="1">
        <v>747</v>
      </c>
      <c r="S20" s="1">
        <v>25749</v>
      </c>
      <c r="V20" s="1" t="s">
        <v>43</v>
      </c>
      <c r="W20" s="1" t="s">
        <v>43</v>
      </c>
      <c r="X20" s="1" t="s">
        <v>25</v>
      </c>
    </row>
    <row r="21" spans="1:25" x14ac:dyDescent="0.2">
      <c r="A21" s="1" t="s">
        <v>63</v>
      </c>
      <c r="B21" s="1" t="s">
        <v>193</v>
      </c>
      <c r="C21" s="3" t="s">
        <v>191</v>
      </c>
      <c r="D21" s="1" t="s">
        <v>503</v>
      </c>
      <c r="E21" s="1" t="s">
        <v>504</v>
      </c>
      <c r="F21" s="2" t="s">
        <v>517</v>
      </c>
      <c r="G21" s="1" t="s">
        <v>517</v>
      </c>
      <c r="I21" s="1" t="s">
        <v>122</v>
      </c>
      <c r="J21" s="1" t="s">
        <v>518</v>
      </c>
      <c r="K21" s="1" t="s">
        <v>89</v>
      </c>
      <c r="L21" s="1" t="s">
        <v>519</v>
      </c>
      <c r="M21" s="1" t="s">
        <v>51</v>
      </c>
      <c r="N21" s="1" t="s">
        <v>520</v>
      </c>
      <c r="O21" s="1" t="s">
        <v>521</v>
      </c>
      <c r="P21" s="1" t="s">
        <v>78</v>
      </c>
      <c r="Q21" s="1" t="s">
        <v>79</v>
      </c>
      <c r="R21" s="1">
        <v>745</v>
      </c>
      <c r="S21" s="1">
        <v>25749</v>
      </c>
      <c r="V21" s="1" t="s">
        <v>45</v>
      </c>
      <c r="W21" s="1" t="s">
        <v>45</v>
      </c>
      <c r="X21" s="1" t="s">
        <v>25</v>
      </c>
    </row>
    <row r="22" spans="1:25" x14ac:dyDescent="0.2">
      <c r="A22" s="1" t="s">
        <v>30</v>
      </c>
      <c r="B22" s="1" t="s">
        <v>196</v>
      </c>
      <c r="C22" s="3" t="s">
        <v>118</v>
      </c>
      <c r="D22" s="1" t="s">
        <v>503</v>
      </c>
      <c r="E22" s="1" t="s">
        <v>504</v>
      </c>
      <c r="F22" s="2" t="s">
        <v>516</v>
      </c>
      <c r="G22" s="1" t="s">
        <v>516</v>
      </c>
      <c r="I22" s="1" t="s">
        <v>379</v>
      </c>
      <c r="J22" s="1" t="s">
        <v>518</v>
      </c>
      <c r="K22" s="1" t="s">
        <v>89</v>
      </c>
      <c r="L22" s="1" t="s">
        <v>519</v>
      </c>
      <c r="M22" s="1" t="s">
        <v>51</v>
      </c>
      <c r="N22" s="1" t="s">
        <v>520</v>
      </c>
      <c r="O22" s="1" t="s">
        <v>521</v>
      </c>
      <c r="P22" s="1" t="s">
        <v>78</v>
      </c>
      <c r="Q22" s="1" t="s">
        <v>79</v>
      </c>
      <c r="R22" s="1">
        <v>737</v>
      </c>
      <c r="S22" s="1">
        <v>25769</v>
      </c>
      <c r="V22" s="1" t="s">
        <v>44</v>
      </c>
      <c r="W22" s="1" t="s">
        <v>43</v>
      </c>
      <c r="X22" s="1" t="s">
        <v>25</v>
      </c>
    </row>
    <row r="23" spans="1:25" x14ac:dyDescent="0.2">
      <c r="A23" s="1" t="s">
        <v>63</v>
      </c>
      <c r="B23" s="1" t="s">
        <v>193</v>
      </c>
      <c r="C23" s="3" t="s">
        <v>191</v>
      </c>
      <c r="D23" s="1" t="s">
        <v>628</v>
      </c>
      <c r="E23" s="1" t="s">
        <v>629</v>
      </c>
      <c r="F23" s="2" t="s">
        <v>157</v>
      </c>
      <c r="G23" s="1" t="s">
        <v>157</v>
      </c>
      <c r="I23" s="1" t="s">
        <v>91</v>
      </c>
      <c r="J23" s="1" t="s">
        <v>572</v>
      </c>
      <c r="K23" s="1" t="s">
        <v>226</v>
      </c>
      <c r="L23" s="1" t="s">
        <v>573</v>
      </c>
      <c r="M23" s="1" t="s">
        <v>150</v>
      </c>
      <c r="N23" s="1" t="s">
        <v>574</v>
      </c>
      <c r="O23" s="1" t="s">
        <v>575</v>
      </c>
      <c r="P23" s="1" t="s">
        <v>78</v>
      </c>
      <c r="Q23" s="1" t="s">
        <v>79</v>
      </c>
      <c r="R23" s="1">
        <v>737</v>
      </c>
      <c r="S23" s="1">
        <v>25939</v>
      </c>
      <c r="V23" s="1" t="s">
        <v>28</v>
      </c>
      <c r="W23" s="1" t="s">
        <v>42</v>
      </c>
      <c r="X23" s="1" t="s">
        <v>25</v>
      </c>
    </row>
    <row r="24" spans="1:25" x14ac:dyDescent="0.2">
      <c r="A24" s="1" t="s">
        <v>64</v>
      </c>
      <c r="B24" s="1" t="s">
        <v>193</v>
      </c>
      <c r="C24" s="3" t="s">
        <v>191</v>
      </c>
      <c r="D24" s="1" t="s">
        <v>616</v>
      </c>
      <c r="E24" s="1" t="s">
        <v>617</v>
      </c>
      <c r="F24" s="2" t="s">
        <v>346</v>
      </c>
      <c r="G24" s="1" t="s">
        <v>346</v>
      </c>
      <c r="I24" s="1" t="s">
        <v>133</v>
      </c>
      <c r="J24" s="1" t="s">
        <v>572</v>
      </c>
      <c r="K24" s="1" t="s">
        <v>226</v>
      </c>
      <c r="L24" s="1" t="s">
        <v>573</v>
      </c>
      <c r="M24" s="1" t="s">
        <v>150</v>
      </c>
      <c r="N24" s="1" t="s">
        <v>574</v>
      </c>
      <c r="O24" s="1" t="s">
        <v>575</v>
      </c>
      <c r="P24" s="1" t="s">
        <v>78</v>
      </c>
      <c r="Q24" s="1" t="s">
        <v>79</v>
      </c>
      <c r="R24" s="1">
        <v>730</v>
      </c>
      <c r="S24" s="1">
        <v>25895</v>
      </c>
      <c r="V24" s="1" t="s">
        <v>40</v>
      </c>
      <c r="W24" s="1" t="s">
        <v>41</v>
      </c>
      <c r="X24" s="1" t="s">
        <v>25</v>
      </c>
      <c r="Y24" s="4">
        <f>R19+R20+R21+R22+R23+R24</f>
        <v>4450</v>
      </c>
    </row>
    <row r="25" spans="1:25" x14ac:dyDescent="0.2">
      <c r="A25" s="1" t="s">
        <v>30</v>
      </c>
      <c r="B25" s="1" t="s">
        <v>196</v>
      </c>
      <c r="C25" s="3" t="s">
        <v>118</v>
      </c>
      <c r="D25" s="1" t="s">
        <v>614</v>
      </c>
      <c r="E25" s="1" t="s">
        <v>615</v>
      </c>
      <c r="F25" s="2" t="s">
        <v>347</v>
      </c>
      <c r="G25" s="1" t="s">
        <v>347</v>
      </c>
      <c r="I25" s="1" t="s">
        <v>66</v>
      </c>
      <c r="J25" s="1" t="s">
        <v>580</v>
      </c>
      <c r="K25" s="1" t="s">
        <v>115</v>
      </c>
      <c r="L25" s="1" t="s">
        <v>155</v>
      </c>
      <c r="M25" s="1" t="s">
        <v>95</v>
      </c>
      <c r="N25" s="1" t="s">
        <v>581</v>
      </c>
      <c r="O25" s="1" t="s">
        <v>582</v>
      </c>
      <c r="P25" s="1" t="s">
        <v>78</v>
      </c>
      <c r="Q25" s="1" t="s">
        <v>79</v>
      </c>
      <c r="R25" s="1">
        <v>727</v>
      </c>
      <c r="S25" s="1">
        <v>25691</v>
      </c>
      <c r="V25" s="1" t="s">
        <v>38</v>
      </c>
      <c r="W25" s="1" t="s">
        <v>27</v>
      </c>
      <c r="X25" s="1" t="s">
        <v>25</v>
      </c>
    </row>
    <row r="26" spans="1:25" x14ac:dyDescent="0.2">
      <c r="A26" s="1" t="s">
        <v>30</v>
      </c>
      <c r="B26" s="1" t="s">
        <v>196</v>
      </c>
      <c r="C26" s="3" t="s">
        <v>118</v>
      </c>
      <c r="D26" s="1" t="s">
        <v>621</v>
      </c>
      <c r="E26" s="1" t="s">
        <v>622</v>
      </c>
      <c r="F26" s="2" t="s">
        <v>315</v>
      </c>
      <c r="G26" s="1" t="s">
        <v>315</v>
      </c>
      <c r="I26" s="1" t="s">
        <v>122</v>
      </c>
      <c r="J26" s="1" t="s">
        <v>585</v>
      </c>
      <c r="K26" s="1" t="s">
        <v>89</v>
      </c>
      <c r="L26" s="1" t="s">
        <v>152</v>
      </c>
      <c r="M26" s="1" t="s">
        <v>156</v>
      </c>
      <c r="N26" s="1" t="s">
        <v>586</v>
      </c>
      <c r="O26" s="1" t="s">
        <v>569</v>
      </c>
      <c r="P26" s="1" t="s">
        <v>78</v>
      </c>
      <c r="Q26" s="1" t="s">
        <v>79</v>
      </c>
      <c r="R26" s="1">
        <v>714</v>
      </c>
      <c r="S26" s="1">
        <v>25803</v>
      </c>
      <c r="V26" s="1" t="s">
        <v>28</v>
      </c>
      <c r="W26" s="1" t="s">
        <v>42</v>
      </c>
      <c r="X26" s="1" t="s">
        <v>25</v>
      </c>
      <c r="Y26" s="4">
        <f>R25+R26</f>
        <v>1441</v>
      </c>
    </row>
    <row r="27" spans="1:25" x14ac:dyDescent="0.2">
      <c r="A27" s="1" t="s">
        <v>64</v>
      </c>
      <c r="B27" s="1" t="s">
        <v>193</v>
      </c>
      <c r="C27" s="3" t="s">
        <v>191</v>
      </c>
      <c r="D27" s="1" t="s">
        <v>432</v>
      </c>
      <c r="E27" s="1" t="s">
        <v>433</v>
      </c>
      <c r="F27" s="2" t="s">
        <v>455</v>
      </c>
      <c r="G27" s="1" t="s">
        <v>455</v>
      </c>
      <c r="I27" s="1" t="s">
        <v>122</v>
      </c>
      <c r="J27" s="1" t="s">
        <v>216</v>
      </c>
      <c r="K27" s="1" t="s">
        <v>217</v>
      </c>
      <c r="L27" s="1" t="s">
        <v>218</v>
      </c>
      <c r="M27" s="1" t="s">
        <v>219</v>
      </c>
      <c r="N27" s="1" t="s">
        <v>220</v>
      </c>
      <c r="O27" s="1" t="s">
        <v>221</v>
      </c>
      <c r="P27" s="1" t="s">
        <v>78</v>
      </c>
      <c r="Q27" s="1" t="s">
        <v>79</v>
      </c>
      <c r="R27" s="1">
        <v>692</v>
      </c>
      <c r="S27" s="1">
        <v>26991</v>
      </c>
      <c r="V27" s="1" t="s">
        <v>38</v>
      </c>
      <c r="W27" s="1" t="s">
        <v>27</v>
      </c>
      <c r="X27" s="1" t="s">
        <v>25</v>
      </c>
    </row>
    <row r="28" spans="1:25" x14ac:dyDescent="0.2">
      <c r="A28" s="1" t="s">
        <v>30</v>
      </c>
      <c r="B28" s="1" t="s">
        <v>196</v>
      </c>
      <c r="C28" s="3" t="s">
        <v>118</v>
      </c>
      <c r="D28" s="1" t="s">
        <v>593</v>
      </c>
      <c r="E28" s="1" t="s">
        <v>594</v>
      </c>
      <c r="F28" s="2" t="s">
        <v>595</v>
      </c>
      <c r="G28" s="1" t="s">
        <v>595</v>
      </c>
      <c r="I28" s="1" t="s">
        <v>143</v>
      </c>
      <c r="J28" s="1" t="s">
        <v>585</v>
      </c>
      <c r="K28" s="1" t="s">
        <v>89</v>
      </c>
      <c r="L28" s="1" t="s">
        <v>152</v>
      </c>
      <c r="M28" s="1" t="s">
        <v>156</v>
      </c>
      <c r="N28" s="1" t="s">
        <v>586</v>
      </c>
      <c r="O28" s="1" t="s">
        <v>569</v>
      </c>
      <c r="P28" s="1" t="s">
        <v>78</v>
      </c>
      <c r="Q28" s="1" t="s">
        <v>79</v>
      </c>
      <c r="R28" s="1">
        <v>686</v>
      </c>
      <c r="S28" s="1">
        <v>25803</v>
      </c>
      <c r="V28" s="1" t="s">
        <v>40</v>
      </c>
      <c r="W28" s="1" t="s">
        <v>41</v>
      </c>
      <c r="X28" s="1" t="s">
        <v>25</v>
      </c>
      <c r="Y28" s="4">
        <f>R27+R28</f>
        <v>1378</v>
      </c>
    </row>
    <row r="29" spans="1:25" x14ac:dyDescent="0.2">
      <c r="A29" s="1" t="s">
        <v>30</v>
      </c>
      <c r="B29" s="1" t="s">
        <v>196</v>
      </c>
      <c r="C29" s="3" t="s">
        <v>118</v>
      </c>
      <c r="D29" s="1" t="s">
        <v>432</v>
      </c>
      <c r="E29" s="1" t="s">
        <v>433</v>
      </c>
      <c r="F29" s="2" t="s">
        <v>454</v>
      </c>
      <c r="G29" s="1" t="s">
        <v>454</v>
      </c>
      <c r="I29" s="1" t="s">
        <v>91</v>
      </c>
      <c r="J29" s="1" t="s">
        <v>216</v>
      </c>
      <c r="K29" s="1" t="s">
        <v>217</v>
      </c>
      <c r="L29" s="1" t="s">
        <v>218</v>
      </c>
      <c r="M29" s="1" t="s">
        <v>219</v>
      </c>
      <c r="N29" s="1" t="s">
        <v>220</v>
      </c>
      <c r="O29" s="1" t="s">
        <v>221</v>
      </c>
      <c r="P29" s="1" t="s">
        <v>78</v>
      </c>
      <c r="Q29" s="1" t="s">
        <v>79</v>
      </c>
      <c r="R29" s="1">
        <v>686</v>
      </c>
      <c r="S29" s="1">
        <v>26426</v>
      </c>
      <c r="V29" s="1" t="s">
        <v>45</v>
      </c>
      <c r="W29" s="1" t="s">
        <v>45</v>
      </c>
      <c r="X29" s="1" t="s">
        <v>25</v>
      </c>
    </row>
    <row r="30" spans="1:25" x14ac:dyDescent="0.2">
      <c r="A30" s="1" t="s">
        <v>64</v>
      </c>
      <c r="B30" s="1" t="s">
        <v>193</v>
      </c>
      <c r="C30" s="3" t="s">
        <v>191</v>
      </c>
      <c r="D30" s="1" t="s">
        <v>432</v>
      </c>
      <c r="E30" s="1" t="s">
        <v>433</v>
      </c>
      <c r="F30" s="2" t="s">
        <v>460</v>
      </c>
      <c r="G30" s="1" t="s">
        <v>460</v>
      </c>
      <c r="I30" s="1" t="s">
        <v>91</v>
      </c>
      <c r="J30" s="1" t="s">
        <v>412</v>
      </c>
      <c r="K30" s="1" t="s">
        <v>86</v>
      </c>
      <c r="L30" s="1" t="s">
        <v>413</v>
      </c>
      <c r="M30" s="1" t="s">
        <v>84</v>
      </c>
      <c r="N30" s="1" t="s">
        <v>414</v>
      </c>
      <c r="O30" s="1" t="s">
        <v>415</v>
      </c>
      <c r="P30" s="1" t="s">
        <v>78</v>
      </c>
      <c r="Q30" s="1" t="s">
        <v>79</v>
      </c>
      <c r="R30" s="1">
        <v>681</v>
      </c>
      <c r="S30" s="1">
        <v>26330</v>
      </c>
      <c r="V30" s="1" t="s">
        <v>82</v>
      </c>
      <c r="W30" s="1" t="s">
        <v>94</v>
      </c>
      <c r="X30" s="1" t="s">
        <v>25</v>
      </c>
    </row>
    <row r="31" spans="1:25" x14ac:dyDescent="0.2">
      <c r="A31" s="1" t="s">
        <v>64</v>
      </c>
      <c r="B31" s="1" t="s">
        <v>193</v>
      </c>
      <c r="C31" s="3" t="s">
        <v>191</v>
      </c>
      <c r="D31" s="1" t="s">
        <v>621</v>
      </c>
      <c r="E31" s="1" t="s">
        <v>622</v>
      </c>
      <c r="F31" s="2" t="s">
        <v>620</v>
      </c>
      <c r="G31" s="1" t="s">
        <v>620</v>
      </c>
      <c r="I31" s="1" t="s">
        <v>143</v>
      </c>
      <c r="J31" s="1" t="s">
        <v>585</v>
      </c>
      <c r="K31" s="1" t="s">
        <v>89</v>
      </c>
      <c r="L31" s="1" t="s">
        <v>152</v>
      </c>
      <c r="M31" s="1" t="s">
        <v>156</v>
      </c>
      <c r="N31" s="1" t="s">
        <v>586</v>
      </c>
      <c r="O31" s="1" t="s">
        <v>569</v>
      </c>
      <c r="P31" s="1" t="s">
        <v>78</v>
      </c>
      <c r="Q31" s="1" t="s">
        <v>79</v>
      </c>
      <c r="R31" s="1">
        <v>680</v>
      </c>
      <c r="S31" s="1">
        <v>25944</v>
      </c>
      <c r="V31" s="1" t="s">
        <v>45</v>
      </c>
      <c r="W31" s="1" t="s">
        <v>57</v>
      </c>
      <c r="X31" s="1" t="s">
        <v>25</v>
      </c>
    </row>
    <row r="32" spans="1:25" x14ac:dyDescent="0.2">
      <c r="A32" s="1" t="s">
        <v>30</v>
      </c>
      <c r="B32" s="1" t="s">
        <v>196</v>
      </c>
      <c r="C32" s="3" t="s">
        <v>118</v>
      </c>
      <c r="D32" s="1" t="s">
        <v>349</v>
      </c>
      <c r="E32" s="1" t="s">
        <v>350</v>
      </c>
      <c r="F32" s="2" t="s">
        <v>361</v>
      </c>
      <c r="G32" s="1" t="s">
        <v>361</v>
      </c>
      <c r="I32" s="1" t="s">
        <v>91</v>
      </c>
      <c r="J32" s="1" t="s">
        <v>232</v>
      </c>
      <c r="K32" s="1" t="s">
        <v>115</v>
      </c>
      <c r="L32" s="1" t="s">
        <v>233</v>
      </c>
      <c r="M32" s="1" t="s">
        <v>147</v>
      </c>
      <c r="N32" s="1" t="s">
        <v>234</v>
      </c>
      <c r="O32" s="1" t="s">
        <v>235</v>
      </c>
      <c r="P32" s="1" t="s">
        <v>78</v>
      </c>
      <c r="Q32" s="1" t="s">
        <v>79</v>
      </c>
      <c r="R32" s="1">
        <v>671</v>
      </c>
      <c r="S32" s="1">
        <v>26326</v>
      </c>
      <c r="V32" s="1" t="s">
        <v>38</v>
      </c>
      <c r="W32" s="1" t="s">
        <v>27</v>
      </c>
      <c r="X32" s="1" t="s">
        <v>25</v>
      </c>
    </row>
    <row r="33" spans="1:25" x14ac:dyDescent="0.2">
      <c r="A33" s="1" t="s">
        <v>63</v>
      </c>
      <c r="B33" s="1" t="s">
        <v>193</v>
      </c>
      <c r="C33" s="3" t="s">
        <v>191</v>
      </c>
      <c r="D33" s="1" t="s">
        <v>310</v>
      </c>
      <c r="E33" s="1" t="s">
        <v>311</v>
      </c>
      <c r="F33" s="2" t="s">
        <v>313</v>
      </c>
      <c r="G33" s="1" t="s">
        <v>313</v>
      </c>
      <c r="H33" s="1" t="s">
        <v>168</v>
      </c>
      <c r="I33" s="1" t="s">
        <v>53</v>
      </c>
      <c r="J33" s="1" t="s">
        <v>198</v>
      </c>
      <c r="K33" s="1" t="s">
        <v>89</v>
      </c>
      <c r="L33" s="1" t="s">
        <v>199</v>
      </c>
      <c r="M33" s="1" t="s">
        <v>101</v>
      </c>
      <c r="N33" s="1" t="s">
        <v>200</v>
      </c>
      <c r="O33" s="1" t="s">
        <v>201</v>
      </c>
      <c r="P33" s="1" t="s">
        <v>78</v>
      </c>
      <c r="Q33" s="1" t="s">
        <v>79</v>
      </c>
      <c r="R33" s="1">
        <v>669</v>
      </c>
      <c r="S33" s="1">
        <v>25691</v>
      </c>
      <c r="V33" s="1" t="s">
        <v>42</v>
      </c>
      <c r="W33" s="1" t="s">
        <v>42</v>
      </c>
      <c r="X33" s="1" t="s">
        <v>25</v>
      </c>
    </row>
    <row r="34" spans="1:25" x14ac:dyDescent="0.2">
      <c r="A34" s="1" t="s">
        <v>62</v>
      </c>
      <c r="B34" s="1" t="s">
        <v>196</v>
      </c>
      <c r="C34" s="3" t="s">
        <v>118</v>
      </c>
      <c r="D34" s="1" t="s">
        <v>628</v>
      </c>
      <c r="E34" s="1" t="s">
        <v>629</v>
      </c>
      <c r="F34" s="2" t="s">
        <v>129</v>
      </c>
      <c r="G34" s="1" t="s">
        <v>129</v>
      </c>
      <c r="I34" s="1" t="s">
        <v>343</v>
      </c>
      <c r="J34" s="1" t="s">
        <v>572</v>
      </c>
      <c r="K34" s="1" t="s">
        <v>226</v>
      </c>
      <c r="L34" s="1" t="s">
        <v>573</v>
      </c>
      <c r="M34" s="1" t="s">
        <v>150</v>
      </c>
      <c r="N34" s="1" t="s">
        <v>574</v>
      </c>
      <c r="O34" s="1" t="s">
        <v>575</v>
      </c>
      <c r="P34" s="1" t="s">
        <v>78</v>
      </c>
      <c r="Q34" s="1" t="s">
        <v>79</v>
      </c>
      <c r="R34" s="1">
        <v>666</v>
      </c>
      <c r="S34" s="1">
        <v>26326</v>
      </c>
      <c r="V34" s="1" t="s">
        <v>28</v>
      </c>
      <c r="W34" s="1" t="s">
        <v>42</v>
      </c>
      <c r="X34" s="1" t="s">
        <v>25</v>
      </c>
      <c r="Y34" s="4">
        <f>R29+R30+R31+R32+R33+R34</f>
        <v>4053</v>
      </c>
    </row>
    <row r="35" spans="1:25" x14ac:dyDescent="0.2">
      <c r="A35" s="1" t="s">
        <v>63</v>
      </c>
      <c r="B35" s="1" t="s">
        <v>193</v>
      </c>
      <c r="C35" s="3" t="s">
        <v>191</v>
      </c>
      <c r="D35" s="1" t="s">
        <v>626</v>
      </c>
      <c r="E35" s="1" t="s">
        <v>627</v>
      </c>
      <c r="F35" s="2" t="s">
        <v>117</v>
      </c>
      <c r="G35" s="1" t="s">
        <v>117</v>
      </c>
      <c r="I35" s="1" t="s">
        <v>343</v>
      </c>
      <c r="J35" s="1" t="s">
        <v>596</v>
      </c>
      <c r="K35" s="1" t="s">
        <v>252</v>
      </c>
      <c r="L35" s="1" t="s">
        <v>499</v>
      </c>
      <c r="M35" s="1" t="s">
        <v>69</v>
      </c>
      <c r="N35" s="1" t="s">
        <v>597</v>
      </c>
      <c r="O35" s="1" t="s">
        <v>598</v>
      </c>
      <c r="P35" s="1" t="s">
        <v>78</v>
      </c>
      <c r="Q35" s="1" t="s">
        <v>79</v>
      </c>
      <c r="R35" s="1">
        <v>660</v>
      </c>
      <c r="S35" s="1">
        <v>25769</v>
      </c>
      <c r="V35" s="1" t="s">
        <v>38</v>
      </c>
      <c r="W35" s="1" t="s">
        <v>27</v>
      </c>
      <c r="X35" s="1" t="s">
        <v>25</v>
      </c>
    </row>
    <row r="36" spans="1:25" x14ac:dyDescent="0.2">
      <c r="A36" s="1" t="s">
        <v>63</v>
      </c>
      <c r="B36" s="1" t="s">
        <v>193</v>
      </c>
      <c r="C36" s="3" t="s">
        <v>191</v>
      </c>
      <c r="D36" s="1" t="s">
        <v>481</v>
      </c>
      <c r="E36" s="1" t="s">
        <v>482</v>
      </c>
      <c r="F36" s="2" t="s">
        <v>491</v>
      </c>
      <c r="G36" s="1" t="s">
        <v>491</v>
      </c>
      <c r="I36" s="1" t="s">
        <v>133</v>
      </c>
      <c r="J36" s="1" t="s">
        <v>369</v>
      </c>
      <c r="K36" s="1" t="s">
        <v>68</v>
      </c>
      <c r="L36" s="1" t="s">
        <v>370</v>
      </c>
      <c r="M36" s="1" t="s">
        <v>182</v>
      </c>
      <c r="N36" s="1" t="s">
        <v>371</v>
      </c>
      <c r="O36" s="1" t="s">
        <v>372</v>
      </c>
      <c r="P36" s="1" t="s">
        <v>78</v>
      </c>
      <c r="Q36" s="1" t="s">
        <v>79</v>
      </c>
      <c r="R36" s="1">
        <v>656</v>
      </c>
      <c r="S36" s="1">
        <v>26906</v>
      </c>
      <c r="V36" s="1" t="s">
        <v>28</v>
      </c>
      <c r="W36" s="1" t="s">
        <v>42</v>
      </c>
      <c r="X36" s="1" t="s">
        <v>25</v>
      </c>
    </row>
    <row r="37" spans="1:25" x14ac:dyDescent="0.2">
      <c r="A37" s="1" t="s">
        <v>30</v>
      </c>
      <c r="B37" s="1" t="s">
        <v>196</v>
      </c>
      <c r="C37" s="3" t="s">
        <v>118</v>
      </c>
      <c r="D37" s="1" t="s">
        <v>593</v>
      </c>
      <c r="E37" s="1" t="s">
        <v>594</v>
      </c>
      <c r="F37" s="2" t="s">
        <v>326</v>
      </c>
      <c r="G37" s="1" t="s">
        <v>326</v>
      </c>
      <c r="I37" s="1" t="s">
        <v>375</v>
      </c>
      <c r="J37" s="1" t="s">
        <v>572</v>
      </c>
      <c r="K37" s="1" t="s">
        <v>226</v>
      </c>
      <c r="L37" s="1" t="s">
        <v>573</v>
      </c>
      <c r="M37" s="1" t="s">
        <v>150</v>
      </c>
      <c r="N37" s="1" t="s">
        <v>574</v>
      </c>
      <c r="O37" s="1" t="s">
        <v>575</v>
      </c>
      <c r="P37" s="1" t="s">
        <v>78</v>
      </c>
      <c r="Q37" s="1" t="s">
        <v>79</v>
      </c>
      <c r="R37" s="1">
        <v>652</v>
      </c>
      <c r="S37" s="1">
        <v>25749</v>
      </c>
      <c r="V37" s="1" t="s">
        <v>82</v>
      </c>
      <c r="W37" s="1" t="s">
        <v>94</v>
      </c>
      <c r="X37" s="1" t="s">
        <v>25</v>
      </c>
    </row>
    <row r="38" spans="1:25" x14ac:dyDescent="0.2">
      <c r="A38" s="1" t="s">
        <v>30</v>
      </c>
      <c r="B38" s="1" t="s">
        <v>196</v>
      </c>
      <c r="C38" s="3" t="s">
        <v>118</v>
      </c>
      <c r="D38" s="1" t="s">
        <v>349</v>
      </c>
      <c r="E38" s="1" t="s">
        <v>350</v>
      </c>
      <c r="F38" s="2" t="s">
        <v>353</v>
      </c>
      <c r="G38" s="1" t="s">
        <v>353</v>
      </c>
      <c r="I38" s="1" t="s">
        <v>73</v>
      </c>
      <c r="J38" s="1" t="s">
        <v>354</v>
      </c>
      <c r="K38" s="1" t="s">
        <v>195</v>
      </c>
      <c r="L38" s="1" t="s">
        <v>186</v>
      </c>
      <c r="M38" s="1" t="s">
        <v>355</v>
      </c>
      <c r="N38" s="1" t="s">
        <v>356</v>
      </c>
      <c r="O38" s="1" t="s">
        <v>357</v>
      </c>
      <c r="P38" s="1" t="s">
        <v>78</v>
      </c>
      <c r="Q38" s="1" t="s">
        <v>79</v>
      </c>
      <c r="R38" s="1">
        <v>652</v>
      </c>
      <c r="S38" s="1">
        <v>27402</v>
      </c>
      <c r="V38" s="1" t="s">
        <v>28</v>
      </c>
      <c r="W38" s="1" t="s">
        <v>42</v>
      </c>
      <c r="X38" s="1" t="s">
        <v>25</v>
      </c>
    </row>
    <row r="39" spans="1:25" x14ac:dyDescent="0.2">
      <c r="A39" s="1" t="s">
        <v>63</v>
      </c>
      <c r="B39" s="1" t="s">
        <v>193</v>
      </c>
      <c r="C39" s="3" t="s">
        <v>191</v>
      </c>
      <c r="D39" s="1" t="s">
        <v>481</v>
      </c>
      <c r="E39" s="1" t="s">
        <v>482</v>
      </c>
      <c r="F39" s="2" t="s">
        <v>486</v>
      </c>
      <c r="G39" s="1" t="s">
        <v>486</v>
      </c>
      <c r="I39" s="1" t="s">
        <v>122</v>
      </c>
      <c r="J39" s="1" t="s">
        <v>412</v>
      </c>
      <c r="K39" s="1" t="s">
        <v>86</v>
      </c>
      <c r="L39" s="1" t="s">
        <v>413</v>
      </c>
      <c r="M39" s="1" t="s">
        <v>84</v>
      </c>
      <c r="N39" s="1" t="s">
        <v>414</v>
      </c>
      <c r="O39" s="1" t="s">
        <v>415</v>
      </c>
      <c r="P39" s="1" t="s">
        <v>78</v>
      </c>
      <c r="Q39" s="1" t="s">
        <v>79</v>
      </c>
      <c r="R39" s="1">
        <v>650</v>
      </c>
      <c r="S39" s="1">
        <v>26326</v>
      </c>
      <c r="V39" s="1" t="s">
        <v>40</v>
      </c>
      <c r="W39" s="1" t="s">
        <v>41</v>
      </c>
      <c r="X39" s="1" t="s">
        <v>25</v>
      </c>
      <c r="Y39" s="4">
        <f>R39+R38+R37+R36+R35</f>
        <v>3270</v>
      </c>
    </row>
    <row r="40" spans="1:25" x14ac:dyDescent="0.2">
      <c r="A40" s="1" t="s">
        <v>30</v>
      </c>
      <c r="B40" s="1" t="s">
        <v>196</v>
      </c>
      <c r="C40" s="3" t="s">
        <v>118</v>
      </c>
      <c r="D40" s="1" t="s">
        <v>626</v>
      </c>
      <c r="E40" s="1" t="s">
        <v>627</v>
      </c>
      <c r="F40" s="2" t="s">
        <v>81</v>
      </c>
      <c r="G40" s="1" t="s">
        <v>81</v>
      </c>
      <c r="I40" s="1" t="s">
        <v>144</v>
      </c>
      <c r="J40" s="1" t="s">
        <v>596</v>
      </c>
      <c r="K40" s="1" t="s">
        <v>252</v>
      </c>
      <c r="L40" s="1" t="s">
        <v>499</v>
      </c>
      <c r="M40" s="1" t="s">
        <v>69</v>
      </c>
      <c r="N40" s="1" t="s">
        <v>597</v>
      </c>
      <c r="O40" s="1" t="s">
        <v>598</v>
      </c>
      <c r="P40" s="1" t="s">
        <v>78</v>
      </c>
      <c r="Q40" s="1" t="s">
        <v>79</v>
      </c>
      <c r="R40" s="1">
        <v>648</v>
      </c>
      <c r="S40" s="1">
        <v>25847</v>
      </c>
      <c r="V40" s="1" t="s">
        <v>82</v>
      </c>
      <c r="W40" s="1" t="s">
        <v>94</v>
      </c>
      <c r="X40" s="1" t="s">
        <v>25</v>
      </c>
    </row>
    <row r="41" spans="1:25" x14ac:dyDescent="0.2">
      <c r="A41" s="1" t="s">
        <v>64</v>
      </c>
      <c r="B41" s="1" t="s">
        <v>193</v>
      </c>
      <c r="C41" s="3" t="s">
        <v>191</v>
      </c>
      <c r="D41" s="1" t="s">
        <v>189</v>
      </c>
      <c r="E41" s="1" t="s">
        <v>190</v>
      </c>
      <c r="F41" s="2" t="s">
        <v>231</v>
      </c>
      <c r="G41" s="1" t="s">
        <v>231</v>
      </c>
      <c r="H41" s="1" t="s">
        <v>177</v>
      </c>
      <c r="I41" s="1" t="s">
        <v>32</v>
      </c>
      <c r="J41" s="1" t="s">
        <v>232</v>
      </c>
      <c r="K41" s="1" t="s">
        <v>115</v>
      </c>
      <c r="L41" s="1" t="s">
        <v>233</v>
      </c>
      <c r="M41" s="1" t="s">
        <v>147</v>
      </c>
      <c r="N41" s="1" t="s">
        <v>234</v>
      </c>
      <c r="O41" s="1" t="s">
        <v>235</v>
      </c>
      <c r="P41" s="1" t="s">
        <v>78</v>
      </c>
      <c r="Q41" s="1" t="s">
        <v>79</v>
      </c>
      <c r="R41" s="1">
        <v>645</v>
      </c>
      <c r="S41" s="1">
        <v>26703</v>
      </c>
      <c r="V41" s="1" t="s">
        <v>82</v>
      </c>
      <c r="W41" s="1" t="s">
        <v>94</v>
      </c>
      <c r="X41" s="1" t="s">
        <v>25</v>
      </c>
    </row>
    <row r="42" spans="1:25" x14ac:dyDescent="0.2">
      <c r="A42" s="1" t="s">
        <v>30</v>
      </c>
      <c r="B42" s="1" t="s">
        <v>196</v>
      </c>
      <c r="C42" s="3" t="s">
        <v>118</v>
      </c>
      <c r="D42" s="1" t="s">
        <v>555</v>
      </c>
      <c r="E42" s="1" t="s">
        <v>556</v>
      </c>
      <c r="F42" s="2" t="s">
        <v>557</v>
      </c>
      <c r="G42" s="1" t="s">
        <v>557</v>
      </c>
      <c r="I42" s="1" t="s">
        <v>144</v>
      </c>
      <c r="J42" s="1" t="s">
        <v>558</v>
      </c>
      <c r="K42" s="1" t="s">
        <v>195</v>
      </c>
      <c r="L42" s="1" t="s">
        <v>429</v>
      </c>
      <c r="M42" s="1" t="s">
        <v>501</v>
      </c>
      <c r="N42" s="1" t="s">
        <v>559</v>
      </c>
      <c r="O42" s="1" t="s">
        <v>560</v>
      </c>
      <c r="P42" s="1" t="s">
        <v>78</v>
      </c>
      <c r="Q42" s="1" t="s">
        <v>79</v>
      </c>
      <c r="R42" s="1">
        <v>645</v>
      </c>
      <c r="S42" s="1">
        <v>27397</v>
      </c>
      <c r="V42" s="1" t="s">
        <v>28</v>
      </c>
      <c r="W42" s="1" t="s">
        <v>42</v>
      </c>
      <c r="X42" s="1" t="s">
        <v>25</v>
      </c>
      <c r="Y42" s="4">
        <f>R42+R41+R40</f>
        <v>1938</v>
      </c>
    </row>
    <row r="43" spans="1:25" x14ac:dyDescent="0.2">
      <c r="A43" s="1" t="s">
        <v>30</v>
      </c>
      <c r="B43" s="1" t="s">
        <v>196</v>
      </c>
      <c r="C43" s="3" t="s">
        <v>118</v>
      </c>
      <c r="D43" s="1" t="s">
        <v>189</v>
      </c>
      <c r="E43" s="1" t="s">
        <v>190</v>
      </c>
      <c r="F43" s="2" t="s">
        <v>215</v>
      </c>
      <c r="G43" s="1" t="s">
        <v>215</v>
      </c>
      <c r="H43" s="1" t="s">
        <v>177</v>
      </c>
      <c r="I43" s="1" t="s">
        <v>58</v>
      </c>
      <c r="J43" s="1" t="s">
        <v>145</v>
      </c>
      <c r="K43" s="1" t="s">
        <v>115</v>
      </c>
      <c r="L43" s="1" t="s">
        <v>146</v>
      </c>
      <c r="M43" s="1" t="s">
        <v>147</v>
      </c>
      <c r="N43" s="1" t="s">
        <v>148</v>
      </c>
      <c r="O43" s="1" t="s">
        <v>149</v>
      </c>
      <c r="P43" s="1" t="s">
        <v>78</v>
      </c>
      <c r="Q43" s="1" t="s">
        <v>79</v>
      </c>
      <c r="R43" s="1">
        <v>643</v>
      </c>
      <c r="S43" s="1">
        <v>26012</v>
      </c>
      <c r="V43" s="1" t="s">
        <v>24</v>
      </c>
      <c r="W43" s="1" t="s">
        <v>24</v>
      </c>
      <c r="X43" s="1" t="s">
        <v>25</v>
      </c>
    </row>
    <row r="44" spans="1:25" x14ac:dyDescent="0.2">
      <c r="A44" s="1" t="s">
        <v>62</v>
      </c>
      <c r="B44" s="1" t="s">
        <v>196</v>
      </c>
      <c r="C44" s="3" t="s">
        <v>118</v>
      </c>
      <c r="D44" s="1" t="s">
        <v>310</v>
      </c>
      <c r="E44" s="1" t="s">
        <v>311</v>
      </c>
      <c r="F44" s="2" t="s">
        <v>314</v>
      </c>
      <c r="G44" s="1" t="s">
        <v>314</v>
      </c>
      <c r="H44" s="1" t="s">
        <v>243</v>
      </c>
      <c r="I44" s="1" t="s">
        <v>50</v>
      </c>
      <c r="J44" s="1" t="s">
        <v>198</v>
      </c>
      <c r="K44" s="1" t="s">
        <v>89</v>
      </c>
      <c r="L44" s="1" t="s">
        <v>199</v>
      </c>
      <c r="M44" s="1" t="s">
        <v>101</v>
      </c>
      <c r="N44" s="1" t="s">
        <v>200</v>
      </c>
      <c r="O44" s="1" t="s">
        <v>201</v>
      </c>
      <c r="P44" s="1" t="s">
        <v>78</v>
      </c>
      <c r="Q44" s="1" t="s">
        <v>79</v>
      </c>
      <c r="R44" s="1">
        <v>641</v>
      </c>
      <c r="S44" s="1">
        <v>25749</v>
      </c>
      <c r="V44" s="1" t="s">
        <v>38</v>
      </c>
      <c r="W44" s="1" t="s">
        <v>27</v>
      </c>
      <c r="X44" s="1" t="s">
        <v>25</v>
      </c>
    </row>
    <row r="45" spans="1:25" x14ac:dyDescent="0.2">
      <c r="A45" s="1" t="s">
        <v>63</v>
      </c>
      <c r="B45" s="1" t="s">
        <v>193</v>
      </c>
      <c r="C45" s="3" t="s">
        <v>191</v>
      </c>
      <c r="D45" s="1" t="s">
        <v>632</v>
      </c>
      <c r="E45" s="1" t="s">
        <v>633</v>
      </c>
      <c r="F45" s="2" t="s">
        <v>136</v>
      </c>
      <c r="G45" s="1" t="s">
        <v>136</v>
      </c>
      <c r="I45" s="1" t="s">
        <v>164</v>
      </c>
      <c r="J45" s="1" t="s">
        <v>522</v>
      </c>
      <c r="K45" s="1" t="s">
        <v>86</v>
      </c>
      <c r="L45" s="1" t="s">
        <v>502</v>
      </c>
      <c r="M45" s="1" t="s">
        <v>238</v>
      </c>
      <c r="N45" s="1" t="s">
        <v>523</v>
      </c>
      <c r="O45" s="1" t="s">
        <v>524</v>
      </c>
      <c r="P45" s="1" t="s">
        <v>78</v>
      </c>
      <c r="Q45" s="1" t="s">
        <v>79</v>
      </c>
      <c r="R45" s="1">
        <v>631</v>
      </c>
      <c r="S45" s="1">
        <v>25847</v>
      </c>
      <c r="V45" s="1" t="s">
        <v>24</v>
      </c>
      <c r="W45" s="1" t="s">
        <v>24</v>
      </c>
      <c r="X45" s="1" t="s">
        <v>25</v>
      </c>
    </row>
    <row r="46" spans="1:25" x14ac:dyDescent="0.2">
      <c r="A46" s="1" t="s">
        <v>62</v>
      </c>
      <c r="B46" s="1" t="s">
        <v>196</v>
      </c>
      <c r="C46" s="3" t="s">
        <v>118</v>
      </c>
      <c r="D46" s="1" t="s">
        <v>610</v>
      </c>
      <c r="E46" s="1" t="s">
        <v>611</v>
      </c>
      <c r="F46" s="2" t="s">
        <v>612</v>
      </c>
      <c r="G46" s="1" t="s">
        <v>612</v>
      </c>
      <c r="I46" s="1" t="s">
        <v>164</v>
      </c>
      <c r="J46" s="1" t="s">
        <v>522</v>
      </c>
      <c r="K46" s="1" t="s">
        <v>86</v>
      </c>
      <c r="L46" s="1" t="s">
        <v>502</v>
      </c>
      <c r="M46" s="1" t="s">
        <v>238</v>
      </c>
      <c r="N46" s="1" t="s">
        <v>523</v>
      </c>
      <c r="O46" s="1" t="s">
        <v>524</v>
      </c>
      <c r="P46" s="1" t="s">
        <v>78</v>
      </c>
      <c r="Q46" s="1" t="s">
        <v>79</v>
      </c>
      <c r="R46" s="1">
        <v>629</v>
      </c>
      <c r="S46" s="1">
        <v>25847</v>
      </c>
      <c r="V46" s="1" t="s">
        <v>38</v>
      </c>
      <c r="W46" s="1" t="s">
        <v>27</v>
      </c>
      <c r="X46" s="1" t="s">
        <v>25</v>
      </c>
    </row>
    <row r="47" spans="1:25" x14ac:dyDescent="0.2">
      <c r="A47" s="1" t="s">
        <v>30</v>
      </c>
      <c r="B47" s="1" t="s">
        <v>196</v>
      </c>
      <c r="C47" s="3" t="s">
        <v>118</v>
      </c>
      <c r="D47" s="1" t="s">
        <v>503</v>
      </c>
      <c r="E47" s="1" t="s">
        <v>504</v>
      </c>
      <c r="F47" s="2" t="s">
        <v>515</v>
      </c>
      <c r="G47" s="1" t="s">
        <v>515</v>
      </c>
      <c r="I47" s="1" t="s">
        <v>144</v>
      </c>
      <c r="J47" s="1" t="s">
        <v>510</v>
      </c>
      <c r="K47" s="1" t="s">
        <v>86</v>
      </c>
      <c r="L47" s="1" t="s">
        <v>511</v>
      </c>
      <c r="M47" s="1" t="s">
        <v>29</v>
      </c>
      <c r="N47" s="1" t="s">
        <v>512</v>
      </c>
      <c r="O47" s="1" t="s">
        <v>513</v>
      </c>
      <c r="P47" s="1" t="s">
        <v>78</v>
      </c>
      <c r="Q47" s="1" t="s">
        <v>79</v>
      </c>
      <c r="R47" s="1">
        <v>619</v>
      </c>
      <c r="S47" s="1">
        <v>26550</v>
      </c>
      <c r="V47" s="1" t="s">
        <v>44</v>
      </c>
      <c r="W47" s="1" t="s">
        <v>43</v>
      </c>
      <c r="X47" s="1" t="s">
        <v>25</v>
      </c>
    </row>
    <row r="48" spans="1:25" x14ac:dyDescent="0.2">
      <c r="A48" s="1" t="s">
        <v>63</v>
      </c>
      <c r="B48" s="1" t="s">
        <v>193</v>
      </c>
      <c r="C48" s="3" t="s">
        <v>191</v>
      </c>
      <c r="D48" s="1" t="s">
        <v>628</v>
      </c>
      <c r="E48" s="1" t="s">
        <v>629</v>
      </c>
      <c r="F48" s="2" t="s">
        <v>139</v>
      </c>
      <c r="G48" s="1" t="s">
        <v>139</v>
      </c>
      <c r="I48" s="1" t="s">
        <v>379</v>
      </c>
      <c r="J48" s="1" t="s">
        <v>576</v>
      </c>
      <c r="K48" s="1" t="s">
        <v>226</v>
      </c>
      <c r="L48" s="1" t="s">
        <v>577</v>
      </c>
      <c r="M48" s="1" t="s">
        <v>127</v>
      </c>
      <c r="N48" s="1" t="s">
        <v>578</v>
      </c>
      <c r="O48" s="1" t="s">
        <v>579</v>
      </c>
      <c r="P48" s="1" t="s">
        <v>78</v>
      </c>
      <c r="Q48" s="1" t="s">
        <v>79</v>
      </c>
      <c r="R48" s="1">
        <v>617</v>
      </c>
      <c r="S48" s="1">
        <v>25769</v>
      </c>
      <c r="V48" s="1" t="s">
        <v>44</v>
      </c>
      <c r="W48" s="1" t="s">
        <v>43</v>
      </c>
      <c r="X48" s="1" t="s">
        <v>25</v>
      </c>
      <c r="Y48" s="4">
        <f>R48+R47+R46+R45+R44+R43</f>
        <v>3780</v>
      </c>
    </row>
    <row r="49" spans="1:25" x14ac:dyDescent="0.2">
      <c r="A49" s="1" t="s">
        <v>30</v>
      </c>
      <c r="B49" s="1" t="s">
        <v>196</v>
      </c>
      <c r="C49" s="3" t="s">
        <v>118</v>
      </c>
      <c r="D49" s="1" t="s">
        <v>349</v>
      </c>
      <c r="E49" s="1" t="s">
        <v>350</v>
      </c>
      <c r="F49" s="2" t="s">
        <v>351</v>
      </c>
      <c r="G49" s="1" t="s">
        <v>351</v>
      </c>
      <c r="I49" s="1" t="s">
        <v>60</v>
      </c>
      <c r="J49" s="1" t="s">
        <v>198</v>
      </c>
      <c r="K49" s="1" t="s">
        <v>89</v>
      </c>
      <c r="L49" s="1" t="s">
        <v>199</v>
      </c>
      <c r="M49" s="1" t="s">
        <v>101</v>
      </c>
      <c r="N49" s="1" t="s">
        <v>200</v>
      </c>
      <c r="O49" s="1" t="s">
        <v>201</v>
      </c>
      <c r="P49" s="1" t="s">
        <v>78</v>
      </c>
      <c r="Q49" s="1" t="s">
        <v>79</v>
      </c>
      <c r="R49" s="1">
        <v>612</v>
      </c>
      <c r="S49" s="1">
        <v>25932</v>
      </c>
      <c r="V49" s="1" t="s">
        <v>38</v>
      </c>
      <c r="W49" s="1" t="s">
        <v>27</v>
      </c>
      <c r="X49" s="1" t="s">
        <v>25</v>
      </c>
    </row>
    <row r="50" spans="1:25" x14ac:dyDescent="0.2">
      <c r="A50" s="1" t="s">
        <v>62</v>
      </c>
      <c r="B50" s="1" t="s">
        <v>196</v>
      </c>
      <c r="C50" s="3" t="s">
        <v>118</v>
      </c>
      <c r="D50" s="1" t="s">
        <v>632</v>
      </c>
      <c r="E50" s="1" t="s">
        <v>633</v>
      </c>
      <c r="F50" s="2" t="s">
        <v>131</v>
      </c>
      <c r="G50" s="1" t="s">
        <v>131</v>
      </c>
      <c r="I50" s="1" t="s">
        <v>144</v>
      </c>
      <c r="J50" s="1" t="s">
        <v>522</v>
      </c>
      <c r="K50" s="1" t="s">
        <v>86</v>
      </c>
      <c r="L50" s="1" t="s">
        <v>502</v>
      </c>
      <c r="M50" s="1" t="s">
        <v>238</v>
      </c>
      <c r="N50" s="1" t="s">
        <v>523</v>
      </c>
      <c r="O50" s="1" t="s">
        <v>524</v>
      </c>
      <c r="P50" s="1" t="s">
        <v>78</v>
      </c>
      <c r="Q50" s="1" t="s">
        <v>79</v>
      </c>
      <c r="R50" s="1">
        <v>609</v>
      </c>
      <c r="S50" s="1">
        <v>25761</v>
      </c>
      <c r="V50" s="1" t="s">
        <v>38</v>
      </c>
      <c r="W50" s="1" t="s">
        <v>27</v>
      </c>
      <c r="X50" s="1" t="s">
        <v>25</v>
      </c>
    </row>
    <row r="51" spans="1:25" x14ac:dyDescent="0.2">
      <c r="A51" s="1" t="s">
        <v>63</v>
      </c>
      <c r="B51" s="1" t="s">
        <v>193</v>
      </c>
      <c r="C51" s="3" t="s">
        <v>191</v>
      </c>
      <c r="D51" s="1" t="s">
        <v>632</v>
      </c>
      <c r="E51" s="1" t="s">
        <v>633</v>
      </c>
      <c r="F51" s="2" t="s">
        <v>141</v>
      </c>
      <c r="G51" s="1" t="s">
        <v>141</v>
      </c>
      <c r="I51" s="1" t="s">
        <v>380</v>
      </c>
      <c r="J51" s="1" t="s">
        <v>507</v>
      </c>
      <c r="K51" s="1" t="s">
        <v>21</v>
      </c>
      <c r="L51" s="1" t="s">
        <v>108</v>
      </c>
      <c r="M51" s="1" t="s">
        <v>22</v>
      </c>
      <c r="N51" s="1" t="s">
        <v>508</v>
      </c>
      <c r="O51" s="1" t="s">
        <v>509</v>
      </c>
      <c r="P51" s="1" t="s">
        <v>78</v>
      </c>
      <c r="Q51" s="1" t="s">
        <v>79</v>
      </c>
      <c r="R51" s="1">
        <v>601</v>
      </c>
      <c r="S51" s="1">
        <v>25895</v>
      </c>
      <c r="V51" s="1" t="s">
        <v>44</v>
      </c>
      <c r="W51" s="1" t="s">
        <v>44</v>
      </c>
      <c r="X51" s="1" t="s">
        <v>25</v>
      </c>
    </row>
    <row r="52" spans="1:25" x14ac:dyDescent="0.2">
      <c r="A52" s="1" t="s">
        <v>63</v>
      </c>
      <c r="B52" s="1" t="s">
        <v>193</v>
      </c>
      <c r="C52" s="3" t="s">
        <v>191</v>
      </c>
      <c r="D52" s="1" t="s">
        <v>503</v>
      </c>
      <c r="E52" s="1" t="s">
        <v>504</v>
      </c>
      <c r="F52" s="2" t="s">
        <v>517</v>
      </c>
      <c r="G52" s="1" t="s">
        <v>517</v>
      </c>
      <c r="I52" s="1" t="s">
        <v>122</v>
      </c>
      <c r="J52" s="1" t="s">
        <v>522</v>
      </c>
      <c r="K52" s="1" t="s">
        <v>86</v>
      </c>
      <c r="L52" s="1" t="s">
        <v>502</v>
      </c>
      <c r="M52" s="1" t="s">
        <v>238</v>
      </c>
      <c r="N52" s="1" t="s">
        <v>523</v>
      </c>
      <c r="O52" s="1" t="s">
        <v>524</v>
      </c>
      <c r="P52" s="1" t="s">
        <v>78</v>
      </c>
      <c r="Q52" s="1" t="s">
        <v>79</v>
      </c>
      <c r="R52" s="1">
        <v>596</v>
      </c>
      <c r="S52" s="1">
        <v>25761</v>
      </c>
      <c r="V52" s="1" t="s">
        <v>47</v>
      </c>
      <c r="W52" s="1" t="s">
        <v>47</v>
      </c>
      <c r="X52" s="1" t="s">
        <v>25</v>
      </c>
      <c r="Y52" s="4">
        <f>R49+R50+R51+R52</f>
        <v>2418</v>
      </c>
    </row>
    <row r="53" spans="1:25" x14ac:dyDescent="0.2">
      <c r="A53" s="1" t="s">
        <v>64</v>
      </c>
      <c r="B53" s="1" t="s">
        <v>193</v>
      </c>
      <c r="C53" s="3" t="s">
        <v>191</v>
      </c>
      <c r="D53" s="1" t="s">
        <v>189</v>
      </c>
      <c r="E53" s="1" t="s">
        <v>190</v>
      </c>
      <c r="F53" s="2" t="s">
        <v>282</v>
      </c>
      <c r="G53" s="1" t="s">
        <v>282</v>
      </c>
      <c r="H53" s="1" t="s">
        <v>167</v>
      </c>
      <c r="I53" s="1" t="s">
        <v>98</v>
      </c>
      <c r="J53" s="1" t="s">
        <v>145</v>
      </c>
      <c r="K53" s="1" t="s">
        <v>115</v>
      </c>
      <c r="L53" s="1" t="s">
        <v>146</v>
      </c>
      <c r="M53" s="1" t="s">
        <v>147</v>
      </c>
      <c r="N53" s="1" t="s">
        <v>148</v>
      </c>
      <c r="O53" s="1" t="s">
        <v>149</v>
      </c>
      <c r="P53" s="1" t="s">
        <v>78</v>
      </c>
      <c r="Q53" s="1" t="s">
        <v>79</v>
      </c>
      <c r="R53" s="1">
        <v>592</v>
      </c>
      <c r="S53" s="1">
        <v>27397</v>
      </c>
      <c r="V53" s="1" t="s">
        <v>47</v>
      </c>
      <c r="W53" s="1" t="s">
        <v>47</v>
      </c>
      <c r="X53" s="1" t="s">
        <v>25</v>
      </c>
      <c r="Y53" s="4">
        <f>R53</f>
        <v>592</v>
      </c>
    </row>
    <row r="54" spans="1:25" x14ac:dyDescent="0.2">
      <c r="A54" s="1" t="s">
        <v>63</v>
      </c>
      <c r="B54" s="1" t="s">
        <v>193</v>
      </c>
      <c r="C54" s="3" t="s">
        <v>191</v>
      </c>
      <c r="D54" s="1" t="s">
        <v>630</v>
      </c>
      <c r="E54" s="1" t="s">
        <v>631</v>
      </c>
      <c r="F54" s="2" t="s">
        <v>116</v>
      </c>
      <c r="G54" s="1" t="s">
        <v>116</v>
      </c>
      <c r="I54" s="1" t="s">
        <v>378</v>
      </c>
      <c r="J54" s="1" t="s">
        <v>443</v>
      </c>
      <c r="K54" s="1" t="s">
        <v>308</v>
      </c>
      <c r="L54" s="1" t="s">
        <v>444</v>
      </c>
      <c r="M54" s="1" t="s">
        <v>445</v>
      </c>
      <c r="N54" s="1" t="s">
        <v>587</v>
      </c>
      <c r="O54" s="1" t="s">
        <v>446</v>
      </c>
      <c r="P54" s="1" t="s">
        <v>78</v>
      </c>
      <c r="Q54" s="1" t="s">
        <v>79</v>
      </c>
      <c r="R54" s="1">
        <v>589</v>
      </c>
      <c r="S54" s="1">
        <v>25949</v>
      </c>
    </row>
    <row r="55" spans="1:25" x14ac:dyDescent="0.2">
      <c r="A55" s="1" t="s">
        <v>30</v>
      </c>
      <c r="B55" s="1" t="s">
        <v>196</v>
      </c>
      <c r="C55" s="3" t="s">
        <v>118</v>
      </c>
      <c r="D55" s="1" t="s">
        <v>623</v>
      </c>
      <c r="E55" s="1" t="s">
        <v>624</v>
      </c>
      <c r="F55" s="2" t="s">
        <v>344</v>
      </c>
      <c r="G55" s="1" t="s">
        <v>344</v>
      </c>
      <c r="I55" s="1" t="s">
        <v>91</v>
      </c>
      <c r="J55" s="1" t="s">
        <v>590</v>
      </c>
      <c r="K55" s="1" t="s">
        <v>21</v>
      </c>
      <c r="L55" s="1" t="s">
        <v>500</v>
      </c>
      <c r="M55" s="1" t="s">
        <v>51</v>
      </c>
      <c r="N55" s="1" t="s">
        <v>591</v>
      </c>
      <c r="O55" s="1" t="s">
        <v>592</v>
      </c>
      <c r="P55" s="1" t="s">
        <v>78</v>
      </c>
      <c r="Q55" s="1" t="s">
        <v>79</v>
      </c>
      <c r="R55" s="1">
        <v>586</v>
      </c>
      <c r="S55" s="1">
        <v>26330</v>
      </c>
      <c r="V55" s="1" t="s">
        <v>45</v>
      </c>
      <c r="W55" s="1" t="s">
        <v>57</v>
      </c>
      <c r="X55" s="1" t="s">
        <v>25</v>
      </c>
      <c r="Y55" s="4">
        <f>R55</f>
        <v>586</v>
      </c>
    </row>
    <row r="56" spans="1:25" x14ac:dyDescent="0.2">
      <c r="A56" s="1" t="s">
        <v>30</v>
      </c>
      <c r="B56" s="1" t="s">
        <v>196</v>
      </c>
      <c r="C56" s="3" t="s">
        <v>118</v>
      </c>
      <c r="D56" s="1" t="s">
        <v>349</v>
      </c>
      <c r="E56" s="1" t="s">
        <v>350</v>
      </c>
      <c r="F56" s="2" t="s">
        <v>368</v>
      </c>
      <c r="G56" s="1" t="s">
        <v>368</v>
      </c>
      <c r="I56" s="1" t="s">
        <v>122</v>
      </c>
      <c r="J56" s="1" t="s">
        <v>369</v>
      </c>
      <c r="K56" s="1" t="s">
        <v>68</v>
      </c>
      <c r="L56" s="1" t="s">
        <v>370</v>
      </c>
      <c r="M56" s="1" t="s">
        <v>182</v>
      </c>
      <c r="N56" s="1" t="s">
        <v>371</v>
      </c>
      <c r="O56" s="1" t="s">
        <v>372</v>
      </c>
      <c r="P56" s="1" t="s">
        <v>78</v>
      </c>
      <c r="Q56" s="1" t="s">
        <v>79</v>
      </c>
      <c r="R56" s="1">
        <v>583</v>
      </c>
      <c r="S56" s="1">
        <v>26326</v>
      </c>
      <c r="V56" s="1" t="s">
        <v>40</v>
      </c>
      <c r="W56" s="1" t="s">
        <v>41</v>
      </c>
      <c r="X56" s="1" t="s">
        <v>25</v>
      </c>
      <c r="Y56" s="4">
        <f>R56</f>
        <v>583</v>
      </c>
    </row>
    <row r="57" spans="1:25" x14ac:dyDescent="0.2">
      <c r="A57" s="1" t="s">
        <v>62</v>
      </c>
      <c r="B57" s="1" t="s">
        <v>196</v>
      </c>
      <c r="C57" s="3" t="s">
        <v>118</v>
      </c>
      <c r="D57" s="1" t="s">
        <v>388</v>
      </c>
      <c r="E57" s="1" t="s">
        <v>389</v>
      </c>
      <c r="F57" s="2" t="s">
        <v>431</v>
      </c>
      <c r="G57" s="1" t="s">
        <v>431</v>
      </c>
      <c r="I57" s="1" t="s">
        <v>133</v>
      </c>
      <c r="J57" s="1" t="s">
        <v>369</v>
      </c>
      <c r="K57" s="1" t="s">
        <v>68</v>
      </c>
      <c r="L57" s="1" t="s">
        <v>370</v>
      </c>
      <c r="M57" s="1" t="s">
        <v>182</v>
      </c>
      <c r="N57" s="1" t="s">
        <v>371</v>
      </c>
      <c r="O57" s="1" t="s">
        <v>372</v>
      </c>
      <c r="P57" s="1" t="s">
        <v>78</v>
      </c>
      <c r="Q57" s="1" t="s">
        <v>79</v>
      </c>
      <c r="R57" s="1">
        <v>582</v>
      </c>
      <c r="S57" s="1">
        <v>25749</v>
      </c>
      <c r="V57" s="1" t="s">
        <v>40</v>
      </c>
      <c r="W57" s="1" t="s">
        <v>41</v>
      </c>
      <c r="X57" s="1" t="s">
        <v>25</v>
      </c>
    </row>
    <row r="58" spans="1:25" x14ac:dyDescent="0.2">
      <c r="A58" s="1" t="s">
        <v>62</v>
      </c>
      <c r="B58" s="1" t="s">
        <v>196</v>
      </c>
      <c r="C58" s="3" t="s">
        <v>118</v>
      </c>
      <c r="D58" s="1" t="s">
        <v>310</v>
      </c>
      <c r="E58" s="1" t="s">
        <v>311</v>
      </c>
      <c r="F58" s="2" t="s">
        <v>336</v>
      </c>
      <c r="G58" s="1" t="s">
        <v>336</v>
      </c>
      <c r="H58" s="1" t="s">
        <v>173</v>
      </c>
      <c r="I58" s="1" t="s">
        <v>58</v>
      </c>
      <c r="J58" s="1" t="s">
        <v>145</v>
      </c>
      <c r="K58" s="1" t="s">
        <v>115</v>
      </c>
      <c r="L58" s="1" t="s">
        <v>146</v>
      </c>
      <c r="M58" s="1" t="s">
        <v>147</v>
      </c>
      <c r="N58" s="1" t="s">
        <v>148</v>
      </c>
      <c r="O58" s="1" t="s">
        <v>149</v>
      </c>
      <c r="P58" s="1" t="s">
        <v>78</v>
      </c>
      <c r="Q58" s="1" t="s">
        <v>79</v>
      </c>
      <c r="R58" s="1">
        <v>581</v>
      </c>
      <c r="S58" s="1">
        <v>26326</v>
      </c>
    </row>
    <row r="59" spans="1:25" x14ac:dyDescent="0.2">
      <c r="A59" s="1" t="s">
        <v>64</v>
      </c>
      <c r="B59" s="1" t="s">
        <v>193</v>
      </c>
      <c r="C59" s="3" t="s">
        <v>191</v>
      </c>
      <c r="D59" s="1" t="s">
        <v>593</v>
      </c>
      <c r="E59" s="1" t="s">
        <v>594</v>
      </c>
      <c r="F59" s="2" t="s">
        <v>329</v>
      </c>
      <c r="G59" s="1" t="s">
        <v>329</v>
      </c>
      <c r="I59" s="1" t="s">
        <v>379</v>
      </c>
      <c r="J59" s="1" t="s">
        <v>576</v>
      </c>
      <c r="K59" s="1" t="s">
        <v>226</v>
      </c>
      <c r="L59" s="1" t="s">
        <v>577</v>
      </c>
      <c r="M59" s="1" t="s">
        <v>127</v>
      </c>
      <c r="N59" s="1" t="s">
        <v>578</v>
      </c>
      <c r="O59" s="1" t="s">
        <v>579</v>
      </c>
      <c r="P59" s="1" t="s">
        <v>78</v>
      </c>
      <c r="Q59" s="1" t="s">
        <v>79</v>
      </c>
      <c r="R59" s="1">
        <v>576</v>
      </c>
      <c r="S59" s="1">
        <v>25749</v>
      </c>
      <c r="V59" s="1" t="s">
        <v>40</v>
      </c>
      <c r="W59" s="1" t="s">
        <v>41</v>
      </c>
      <c r="X59" s="1" t="s">
        <v>25</v>
      </c>
    </row>
    <row r="60" spans="1:25" x14ac:dyDescent="0.2">
      <c r="A60" s="1" t="s">
        <v>62</v>
      </c>
      <c r="B60" s="1" t="s">
        <v>196</v>
      </c>
      <c r="C60" s="3" t="s">
        <v>118</v>
      </c>
      <c r="D60" s="1" t="s">
        <v>630</v>
      </c>
      <c r="E60" s="1" t="s">
        <v>631</v>
      </c>
      <c r="F60" s="2" t="s">
        <v>93</v>
      </c>
      <c r="G60" s="1" t="s">
        <v>93</v>
      </c>
      <c r="I60" s="1" t="s">
        <v>383</v>
      </c>
      <c r="J60" s="1" t="s">
        <v>443</v>
      </c>
      <c r="K60" s="1" t="s">
        <v>308</v>
      </c>
      <c r="L60" s="1" t="s">
        <v>444</v>
      </c>
      <c r="M60" s="1" t="s">
        <v>445</v>
      </c>
      <c r="N60" s="1" t="s">
        <v>587</v>
      </c>
      <c r="O60" s="1" t="s">
        <v>446</v>
      </c>
      <c r="P60" s="1" t="s">
        <v>78</v>
      </c>
      <c r="Q60" s="1" t="s">
        <v>79</v>
      </c>
      <c r="R60" s="1">
        <v>572</v>
      </c>
      <c r="S60" s="1">
        <v>25769</v>
      </c>
      <c r="V60" s="1" t="s">
        <v>38</v>
      </c>
      <c r="W60" s="1" t="s">
        <v>27</v>
      </c>
      <c r="X60" s="1" t="s">
        <v>25</v>
      </c>
    </row>
    <row r="61" spans="1:25" x14ac:dyDescent="0.2">
      <c r="A61" s="1" t="s">
        <v>30</v>
      </c>
      <c r="B61" s="1" t="s">
        <v>196</v>
      </c>
      <c r="C61" s="3" t="s">
        <v>118</v>
      </c>
      <c r="D61" s="1" t="s">
        <v>626</v>
      </c>
      <c r="E61" s="1" t="s">
        <v>627</v>
      </c>
      <c r="F61" s="2" t="s">
        <v>530</v>
      </c>
      <c r="G61" s="1" t="s">
        <v>530</v>
      </c>
      <c r="I61" s="1" t="s">
        <v>379</v>
      </c>
      <c r="J61" s="1" t="s">
        <v>464</v>
      </c>
      <c r="K61" s="1" t="s">
        <v>252</v>
      </c>
      <c r="L61" s="1" t="s">
        <v>465</v>
      </c>
      <c r="M61" s="1" t="s">
        <v>466</v>
      </c>
      <c r="N61" s="1" t="s">
        <v>467</v>
      </c>
      <c r="O61" s="1" t="s">
        <v>468</v>
      </c>
      <c r="P61" s="1" t="s">
        <v>78</v>
      </c>
      <c r="Q61" s="1" t="s">
        <v>79</v>
      </c>
      <c r="R61" s="1">
        <v>570</v>
      </c>
      <c r="S61" s="1">
        <v>26906</v>
      </c>
    </row>
    <row r="62" spans="1:25" x14ac:dyDescent="0.2">
      <c r="A62" s="1" t="s">
        <v>62</v>
      </c>
      <c r="B62" s="1" t="s">
        <v>196</v>
      </c>
      <c r="C62" s="3" t="s">
        <v>118</v>
      </c>
      <c r="D62" s="1" t="s">
        <v>492</v>
      </c>
      <c r="E62" s="1" t="s">
        <v>493</v>
      </c>
      <c r="F62" s="2" t="s">
        <v>497</v>
      </c>
      <c r="G62" s="1" t="s">
        <v>497</v>
      </c>
      <c r="I62" s="1" t="s">
        <v>133</v>
      </c>
      <c r="J62" s="1" t="s">
        <v>417</v>
      </c>
      <c r="K62" s="1" t="s">
        <v>252</v>
      </c>
      <c r="L62" s="1" t="s">
        <v>418</v>
      </c>
      <c r="M62" s="1" t="s">
        <v>419</v>
      </c>
      <c r="N62" s="1" t="s">
        <v>420</v>
      </c>
      <c r="O62" s="1" t="s">
        <v>421</v>
      </c>
      <c r="P62" s="1" t="s">
        <v>78</v>
      </c>
      <c r="Q62" s="1" t="s">
        <v>79</v>
      </c>
      <c r="R62" s="1">
        <v>558</v>
      </c>
      <c r="S62" s="1">
        <v>25769</v>
      </c>
      <c r="V62" s="1" t="s">
        <v>28</v>
      </c>
      <c r="W62" s="1" t="s">
        <v>42</v>
      </c>
      <c r="X62" s="1" t="s">
        <v>25</v>
      </c>
      <c r="Y62" s="4">
        <f>R57+R58+R59+R60+R62</f>
        <v>2869</v>
      </c>
    </row>
    <row r="63" spans="1:25" x14ac:dyDescent="0.2">
      <c r="A63" s="1" t="s">
        <v>62</v>
      </c>
      <c r="B63" s="1" t="s">
        <v>196</v>
      </c>
      <c r="C63" s="3" t="s">
        <v>118</v>
      </c>
      <c r="D63" s="1" t="s">
        <v>526</v>
      </c>
      <c r="E63" s="1" t="s">
        <v>527</v>
      </c>
      <c r="F63" s="2" t="s">
        <v>535</v>
      </c>
      <c r="G63" s="1" t="s">
        <v>535</v>
      </c>
      <c r="H63" s="1" t="s">
        <v>187</v>
      </c>
      <c r="I63" s="1" t="s">
        <v>343</v>
      </c>
      <c r="J63" s="1" t="s">
        <v>297</v>
      </c>
      <c r="K63" s="1" t="s">
        <v>21</v>
      </c>
      <c r="L63" s="1" t="s">
        <v>298</v>
      </c>
      <c r="M63" s="1" t="s">
        <v>37</v>
      </c>
      <c r="N63" s="1" t="s">
        <v>299</v>
      </c>
      <c r="O63" s="1" t="s">
        <v>300</v>
      </c>
      <c r="P63" s="1" t="s">
        <v>78</v>
      </c>
      <c r="Q63" s="1" t="s">
        <v>79</v>
      </c>
      <c r="R63" s="1">
        <v>557</v>
      </c>
      <c r="S63" s="1">
        <v>26012</v>
      </c>
      <c r="V63" s="1" t="s">
        <v>42</v>
      </c>
      <c r="W63" s="1" t="s">
        <v>42</v>
      </c>
      <c r="X63" s="1" t="s">
        <v>25</v>
      </c>
    </row>
    <row r="64" spans="1:25" x14ac:dyDescent="0.2">
      <c r="A64" s="1" t="s">
        <v>62</v>
      </c>
      <c r="B64" s="1" t="s">
        <v>196</v>
      </c>
      <c r="C64" s="3" t="s">
        <v>118</v>
      </c>
      <c r="D64" s="1" t="s">
        <v>606</v>
      </c>
      <c r="E64" s="1" t="s">
        <v>607</v>
      </c>
      <c r="F64" s="2" t="s">
        <v>345</v>
      </c>
      <c r="G64" s="1" t="s">
        <v>345</v>
      </c>
      <c r="I64" s="1" t="s">
        <v>379</v>
      </c>
      <c r="J64" s="1" t="s">
        <v>576</v>
      </c>
      <c r="K64" s="1" t="s">
        <v>226</v>
      </c>
      <c r="L64" s="1" t="s">
        <v>577</v>
      </c>
      <c r="M64" s="1" t="s">
        <v>127</v>
      </c>
      <c r="N64" s="1" t="s">
        <v>578</v>
      </c>
      <c r="O64" s="1" t="s">
        <v>579</v>
      </c>
      <c r="P64" s="1" t="s">
        <v>78</v>
      </c>
      <c r="Q64" s="1" t="s">
        <v>79</v>
      </c>
      <c r="R64" s="1">
        <v>557</v>
      </c>
      <c r="S64" s="1">
        <v>26326</v>
      </c>
      <c r="V64" s="1" t="s">
        <v>44</v>
      </c>
      <c r="W64" s="1" t="s">
        <v>44</v>
      </c>
      <c r="X64" s="1" t="s">
        <v>25</v>
      </c>
    </row>
    <row r="65" spans="1:25" x14ac:dyDescent="0.2">
      <c r="A65" s="1" t="s">
        <v>62</v>
      </c>
      <c r="B65" s="1" t="s">
        <v>196</v>
      </c>
      <c r="C65" s="3" t="s">
        <v>118</v>
      </c>
      <c r="D65" s="1" t="s">
        <v>588</v>
      </c>
      <c r="E65" s="1" t="s">
        <v>589</v>
      </c>
      <c r="F65" s="2" t="s">
        <v>113</v>
      </c>
      <c r="G65" s="1" t="s">
        <v>113</v>
      </c>
      <c r="I65" s="1" t="s">
        <v>343</v>
      </c>
      <c r="J65" s="1" t="s">
        <v>590</v>
      </c>
      <c r="K65" s="1" t="s">
        <v>21</v>
      </c>
      <c r="L65" s="1" t="s">
        <v>500</v>
      </c>
      <c r="M65" s="1" t="s">
        <v>51</v>
      </c>
      <c r="N65" s="1" t="s">
        <v>591</v>
      </c>
      <c r="O65" s="1" t="s">
        <v>592</v>
      </c>
      <c r="P65" s="1" t="s">
        <v>78</v>
      </c>
      <c r="Q65" s="1" t="s">
        <v>79</v>
      </c>
      <c r="R65" s="1">
        <v>557</v>
      </c>
      <c r="S65" s="1">
        <v>27402</v>
      </c>
      <c r="V65" s="1" t="s">
        <v>44</v>
      </c>
      <c r="W65" s="1" t="s">
        <v>44</v>
      </c>
      <c r="X65" s="1" t="s">
        <v>25</v>
      </c>
    </row>
    <row r="66" spans="1:25" x14ac:dyDescent="0.2">
      <c r="A66" s="1" t="s">
        <v>63</v>
      </c>
      <c r="B66" s="1" t="s">
        <v>193</v>
      </c>
      <c r="C66" s="3" t="s">
        <v>191</v>
      </c>
      <c r="D66" s="1" t="s">
        <v>503</v>
      </c>
      <c r="E66" s="1" t="s">
        <v>504</v>
      </c>
      <c r="F66" s="2" t="s">
        <v>514</v>
      </c>
      <c r="G66" s="1" t="s">
        <v>514</v>
      </c>
      <c r="I66" s="1" t="s">
        <v>343</v>
      </c>
      <c r="J66" s="1" t="s">
        <v>510</v>
      </c>
      <c r="K66" s="1" t="s">
        <v>86</v>
      </c>
      <c r="L66" s="1" t="s">
        <v>511</v>
      </c>
      <c r="M66" s="1" t="s">
        <v>29</v>
      </c>
      <c r="N66" s="1" t="s">
        <v>512</v>
      </c>
      <c r="O66" s="1" t="s">
        <v>513</v>
      </c>
      <c r="P66" s="1" t="s">
        <v>78</v>
      </c>
      <c r="Q66" s="1" t="s">
        <v>79</v>
      </c>
      <c r="R66" s="1">
        <v>544</v>
      </c>
      <c r="S66" s="1">
        <v>25939</v>
      </c>
      <c r="V66" s="1" t="s">
        <v>44</v>
      </c>
      <c r="W66" s="1" t="s">
        <v>43</v>
      </c>
      <c r="X66" s="1" t="s">
        <v>25</v>
      </c>
    </row>
    <row r="67" spans="1:25" x14ac:dyDescent="0.2">
      <c r="A67" s="1" t="s">
        <v>62</v>
      </c>
      <c r="B67" s="1" t="s">
        <v>196</v>
      </c>
      <c r="C67" s="3" t="s">
        <v>118</v>
      </c>
      <c r="D67" s="1" t="s">
        <v>632</v>
      </c>
      <c r="E67" s="1" t="s">
        <v>633</v>
      </c>
      <c r="F67" s="2" t="s">
        <v>85</v>
      </c>
      <c r="G67" s="1" t="s">
        <v>85</v>
      </c>
      <c r="I67" s="1" t="s">
        <v>375</v>
      </c>
      <c r="J67" s="1" t="s">
        <v>507</v>
      </c>
      <c r="K67" s="1" t="s">
        <v>21</v>
      </c>
      <c r="L67" s="1" t="s">
        <v>108</v>
      </c>
      <c r="M67" s="1" t="s">
        <v>22</v>
      </c>
      <c r="N67" s="1" t="s">
        <v>508</v>
      </c>
      <c r="O67" s="1" t="s">
        <v>509</v>
      </c>
      <c r="P67" s="1" t="s">
        <v>78</v>
      </c>
      <c r="Q67" s="1" t="s">
        <v>79</v>
      </c>
      <c r="R67" s="1">
        <v>543</v>
      </c>
      <c r="S67" s="1">
        <v>25847</v>
      </c>
      <c r="V67" s="1" t="s">
        <v>110</v>
      </c>
      <c r="W67" s="1" t="s">
        <v>109</v>
      </c>
      <c r="X67" s="1" t="s">
        <v>25</v>
      </c>
    </row>
    <row r="68" spans="1:25" x14ac:dyDescent="0.2">
      <c r="A68" s="1" t="s">
        <v>63</v>
      </c>
      <c r="B68" s="1" t="s">
        <v>193</v>
      </c>
      <c r="C68" s="3" t="s">
        <v>191</v>
      </c>
      <c r="D68" s="1" t="s">
        <v>388</v>
      </c>
      <c r="E68" s="1" t="s">
        <v>389</v>
      </c>
      <c r="F68" s="2" t="s">
        <v>405</v>
      </c>
      <c r="G68" s="1" t="s">
        <v>405</v>
      </c>
      <c r="I68" s="1" t="s">
        <v>122</v>
      </c>
      <c r="J68" s="1" t="s">
        <v>211</v>
      </c>
      <c r="K68" s="1" t="s">
        <v>115</v>
      </c>
      <c r="L68" s="1" t="s">
        <v>212</v>
      </c>
      <c r="M68" s="1" t="s">
        <v>154</v>
      </c>
      <c r="N68" s="1" t="s">
        <v>213</v>
      </c>
      <c r="O68" s="1" t="s">
        <v>214</v>
      </c>
      <c r="P68" s="1" t="s">
        <v>78</v>
      </c>
      <c r="Q68" s="1" t="s">
        <v>79</v>
      </c>
      <c r="R68" s="1">
        <v>537</v>
      </c>
      <c r="S68" s="1">
        <v>26326</v>
      </c>
      <c r="V68" s="1" t="s">
        <v>110</v>
      </c>
      <c r="W68" s="1" t="s">
        <v>109</v>
      </c>
      <c r="X68" s="1" t="s">
        <v>25</v>
      </c>
      <c r="Y68" s="4">
        <f>R68+R67+R66+R65+R64+R63</f>
        <v>3295</v>
      </c>
    </row>
    <row r="69" spans="1:25" x14ac:dyDescent="0.2">
      <c r="A69" s="1" t="s">
        <v>63</v>
      </c>
      <c r="B69" s="1" t="s">
        <v>193</v>
      </c>
      <c r="C69" s="3" t="s">
        <v>191</v>
      </c>
      <c r="D69" s="1" t="s">
        <v>503</v>
      </c>
      <c r="E69" s="1" t="s">
        <v>504</v>
      </c>
      <c r="F69" s="2" t="s">
        <v>517</v>
      </c>
      <c r="G69" s="1" t="s">
        <v>517</v>
      </c>
      <c r="I69" s="1" t="s">
        <v>144</v>
      </c>
      <c r="J69" s="1" t="s">
        <v>253</v>
      </c>
      <c r="K69" s="1" t="s">
        <v>106</v>
      </c>
      <c r="L69" s="1" t="s">
        <v>176</v>
      </c>
      <c r="M69" s="1" t="s">
        <v>88</v>
      </c>
      <c r="N69" s="1" t="s">
        <v>254</v>
      </c>
      <c r="O69" s="1" t="s">
        <v>255</v>
      </c>
      <c r="P69" s="1" t="s">
        <v>78</v>
      </c>
      <c r="Q69" s="1" t="s">
        <v>79</v>
      </c>
      <c r="R69" s="1">
        <v>536</v>
      </c>
      <c r="S69" s="1">
        <v>26012</v>
      </c>
      <c r="V69" s="1" t="s">
        <v>47</v>
      </c>
      <c r="W69" s="1" t="s">
        <v>47</v>
      </c>
      <c r="X69" s="1" t="s">
        <v>25</v>
      </c>
    </row>
    <row r="70" spans="1:25" x14ac:dyDescent="0.2">
      <c r="A70" s="1" t="s">
        <v>63</v>
      </c>
      <c r="B70" s="1" t="s">
        <v>193</v>
      </c>
      <c r="C70" s="3" t="s">
        <v>191</v>
      </c>
      <c r="D70" s="1" t="s">
        <v>310</v>
      </c>
      <c r="E70" s="1" t="s">
        <v>311</v>
      </c>
      <c r="F70" s="2" t="s">
        <v>327</v>
      </c>
      <c r="G70" s="1" t="s">
        <v>327</v>
      </c>
      <c r="H70" s="1" t="s">
        <v>312</v>
      </c>
      <c r="I70" s="1" t="s">
        <v>73</v>
      </c>
      <c r="J70" s="1" t="s">
        <v>246</v>
      </c>
      <c r="K70" s="1" t="s">
        <v>21</v>
      </c>
      <c r="L70" s="1" t="s">
        <v>247</v>
      </c>
      <c r="M70" s="1" t="s">
        <v>248</v>
      </c>
      <c r="N70" s="1" t="s">
        <v>249</v>
      </c>
      <c r="O70" s="1" t="s">
        <v>250</v>
      </c>
      <c r="P70" s="1" t="s">
        <v>78</v>
      </c>
      <c r="Q70" s="1" t="s">
        <v>79</v>
      </c>
      <c r="R70" s="1">
        <v>535</v>
      </c>
      <c r="S70" s="1">
        <v>25895</v>
      </c>
      <c r="V70" s="1" t="s">
        <v>47</v>
      </c>
      <c r="W70" s="1" t="s">
        <v>47</v>
      </c>
      <c r="X70" s="1" t="s">
        <v>25</v>
      </c>
    </row>
    <row r="71" spans="1:25" x14ac:dyDescent="0.2">
      <c r="A71" s="1" t="s">
        <v>62</v>
      </c>
      <c r="B71" s="1" t="s">
        <v>196</v>
      </c>
      <c r="C71" s="3" t="s">
        <v>118</v>
      </c>
      <c r="D71" s="1" t="s">
        <v>588</v>
      </c>
      <c r="E71" s="1" t="s">
        <v>589</v>
      </c>
      <c r="F71" s="2" t="s">
        <v>111</v>
      </c>
      <c r="G71" s="1" t="s">
        <v>111</v>
      </c>
      <c r="I71" s="1" t="s">
        <v>374</v>
      </c>
      <c r="J71" s="1" t="s">
        <v>507</v>
      </c>
      <c r="K71" s="1" t="s">
        <v>21</v>
      </c>
      <c r="L71" s="1" t="s">
        <v>108</v>
      </c>
      <c r="M71" s="1" t="s">
        <v>22</v>
      </c>
      <c r="N71" s="1" t="s">
        <v>508</v>
      </c>
      <c r="O71" s="1" t="s">
        <v>509</v>
      </c>
      <c r="P71" s="1" t="s">
        <v>78</v>
      </c>
      <c r="Q71" s="1" t="s">
        <v>79</v>
      </c>
      <c r="R71" s="1">
        <v>531</v>
      </c>
      <c r="S71" s="1">
        <v>25847</v>
      </c>
      <c r="V71" s="1" t="s">
        <v>45</v>
      </c>
      <c r="W71" s="1" t="s">
        <v>45</v>
      </c>
      <c r="X71" s="1" t="s">
        <v>25</v>
      </c>
    </row>
    <row r="72" spans="1:25" x14ac:dyDescent="0.2">
      <c r="A72" s="1" t="s">
        <v>63</v>
      </c>
      <c r="B72" s="1" t="s">
        <v>193</v>
      </c>
      <c r="C72" s="3" t="s">
        <v>191</v>
      </c>
      <c r="D72" s="1" t="s">
        <v>481</v>
      </c>
      <c r="E72" s="1" t="s">
        <v>482</v>
      </c>
      <c r="F72" s="2" t="s">
        <v>484</v>
      </c>
      <c r="G72" s="1" t="s">
        <v>484</v>
      </c>
      <c r="I72" s="1" t="s">
        <v>133</v>
      </c>
      <c r="J72" s="1" t="s">
        <v>395</v>
      </c>
      <c r="K72" s="1" t="s">
        <v>54</v>
      </c>
      <c r="L72" s="1" t="s">
        <v>396</v>
      </c>
      <c r="M72" s="1" t="s">
        <v>99</v>
      </c>
      <c r="N72" s="1" t="s">
        <v>397</v>
      </c>
      <c r="O72" s="1" t="s">
        <v>398</v>
      </c>
      <c r="P72" s="1" t="s">
        <v>78</v>
      </c>
      <c r="Q72" s="1" t="s">
        <v>79</v>
      </c>
      <c r="R72" s="1">
        <v>527</v>
      </c>
      <c r="S72" s="1">
        <v>26703</v>
      </c>
      <c r="V72" s="1" t="s">
        <v>44</v>
      </c>
      <c r="W72" s="1" t="s">
        <v>44</v>
      </c>
      <c r="X72" s="1" t="s">
        <v>25</v>
      </c>
    </row>
    <row r="73" spans="1:25" x14ac:dyDescent="0.2">
      <c r="A73" s="1" t="s">
        <v>64</v>
      </c>
      <c r="B73" s="1" t="s">
        <v>193</v>
      </c>
      <c r="C73" s="3" t="s">
        <v>191</v>
      </c>
      <c r="D73" s="1" t="s">
        <v>623</v>
      </c>
      <c r="E73" s="1" t="s">
        <v>624</v>
      </c>
      <c r="F73" s="2" t="s">
        <v>331</v>
      </c>
      <c r="G73" s="1" t="s">
        <v>331</v>
      </c>
      <c r="I73" s="1" t="s">
        <v>164</v>
      </c>
      <c r="J73" s="1" t="s">
        <v>590</v>
      </c>
      <c r="K73" s="1" t="s">
        <v>21</v>
      </c>
      <c r="L73" s="1" t="s">
        <v>500</v>
      </c>
      <c r="M73" s="1" t="s">
        <v>51</v>
      </c>
      <c r="N73" s="1" t="s">
        <v>591</v>
      </c>
      <c r="O73" s="1" t="s">
        <v>592</v>
      </c>
      <c r="P73" s="1" t="s">
        <v>78</v>
      </c>
      <c r="Q73" s="1" t="s">
        <v>79</v>
      </c>
      <c r="R73" s="1">
        <v>526</v>
      </c>
      <c r="S73" s="1">
        <v>26775</v>
      </c>
      <c r="V73" s="1" t="s">
        <v>44</v>
      </c>
      <c r="W73" s="1" t="s">
        <v>44</v>
      </c>
      <c r="X73" s="1" t="s">
        <v>25</v>
      </c>
      <c r="Y73" s="4">
        <f>R73+R72+R71+R70+R69</f>
        <v>2655</v>
      </c>
    </row>
    <row r="74" spans="1:25" x14ac:dyDescent="0.2">
      <c r="A74" s="1" t="s">
        <v>30</v>
      </c>
      <c r="B74" s="1" t="s">
        <v>196</v>
      </c>
      <c r="C74" s="3" t="s">
        <v>118</v>
      </c>
      <c r="D74" s="1" t="s">
        <v>432</v>
      </c>
      <c r="E74" s="1" t="s">
        <v>433</v>
      </c>
      <c r="F74" s="2" t="s">
        <v>447</v>
      </c>
      <c r="G74" s="1" t="s">
        <v>447</v>
      </c>
      <c r="I74" s="1" t="s">
        <v>375</v>
      </c>
      <c r="J74" s="1" t="s">
        <v>400</v>
      </c>
      <c r="K74" s="1" t="s">
        <v>21</v>
      </c>
      <c r="L74" s="1" t="s">
        <v>401</v>
      </c>
      <c r="M74" s="1" t="s">
        <v>104</v>
      </c>
      <c r="N74" s="1" t="s">
        <v>402</v>
      </c>
      <c r="O74" s="1" t="s">
        <v>403</v>
      </c>
      <c r="P74" s="1" t="s">
        <v>78</v>
      </c>
      <c r="Q74" s="1" t="s">
        <v>79</v>
      </c>
      <c r="R74" s="1">
        <v>525</v>
      </c>
      <c r="S74" s="1">
        <v>25961</v>
      </c>
      <c r="V74" s="1" t="s">
        <v>47</v>
      </c>
      <c r="W74" s="1" t="s">
        <v>47</v>
      </c>
      <c r="X74" s="1" t="s">
        <v>25</v>
      </c>
    </row>
    <row r="75" spans="1:25" x14ac:dyDescent="0.2">
      <c r="A75" s="1" t="s">
        <v>30</v>
      </c>
      <c r="B75" s="1" t="s">
        <v>196</v>
      </c>
      <c r="C75" s="3" t="s">
        <v>118</v>
      </c>
      <c r="D75" s="1" t="s">
        <v>503</v>
      </c>
      <c r="E75" s="1" t="s">
        <v>504</v>
      </c>
      <c r="F75" s="2" t="s">
        <v>516</v>
      </c>
      <c r="G75" s="1" t="s">
        <v>516</v>
      </c>
      <c r="I75" s="1" t="s">
        <v>164</v>
      </c>
      <c r="J75" s="1" t="s">
        <v>253</v>
      </c>
      <c r="K75" s="1" t="s">
        <v>106</v>
      </c>
      <c r="L75" s="1" t="s">
        <v>176</v>
      </c>
      <c r="M75" s="1" t="s">
        <v>88</v>
      </c>
      <c r="N75" s="1" t="s">
        <v>254</v>
      </c>
      <c r="O75" s="1" t="s">
        <v>255</v>
      </c>
      <c r="P75" s="1" t="s">
        <v>78</v>
      </c>
      <c r="Q75" s="1" t="s">
        <v>79</v>
      </c>
      <c r="R75" s="1">
        <v>521</v>
      </c>
      <c r="S75" s="1">
        <v>25895</v>
      </c>
      <c r="V75" s="1" t="s">
        <v>47</v>
      </c>
      <c r="W75" s="1" t="s">
        <v>47</v>
      </c>
      <c r="X75" s="1" t="s">
        <v>25</v>
      </c>
    </row>
    <row r="76" spans="1:25" x14ac:dyDescent="0.2">
      <c r="A76" s="1" t="s">
        <v>62</v>
      </c>
      <c r="B76" s="1" t="s">
        <v>196</v>
      </c>
      <c r="C76" s="3" t="s">
        <v>118</v>
      </c>
      <c r="D76" s="1" t="s">
        <v>388</v>
      </c>
      <c r="E76" s="1" t="s">
        <v>389</v>
      </c>
      <c r="F76" s="2" t="s">
        <v>404</v>
      </c>
      <c r="G76" s="1" t="s">
        <v>404</v>
      </c>
      <c r="I76" s="1" t="s">
        <v>143</v>
      </c>
      <c r="J76" s="1" t="s">
        <v>211</v>
      </c>
      <c r="K76" s="1" t="s">
        <v>115</v>
      </c>
      <c r="L76" s="1" t="s">
        <v>212</v>
      </c>
      <c r="M76" s="1" t="s">
        <v>154</v>
      </c>
      <c r="N76" s="1" t="s">
        <v>213</v>
      </c>
      <c r="O76" s="1" t="s">
        <v>214</v>
      </c>
      <c r="P76" s="1" t="s">
        <v>78</v>
      </c>
      <c r="Q76" s="1" t="s">
        <v>79</v>
      </c>
      <c r="R76" s="1">
        <v>521</v>
      </c>
      <c r="S76" s="1">
        <v>26330</v>
      </c>
      <c r="V76" s="1" t="s">
        <v>94</v>
      </c>
      <c r="W76" s="1" t="s">
        <v>94</v>
      </c>
      <c r="X76" s="1" t="s">
        <v>25</v>
      </c>
      <c r="Y76" s="4">
        <f>R76+R75+R74</f>
        <v>1567</v>
      </c>
    </row>
    <row r="77" spans="1:25" x14ac:dyDescent="0.2">
      <c r="A77" s="1" t="s">
        <v>64</v>
      </c>
      <c r="B77" s="1" t="s">
        <v>193</v>
      </c>
      <c r="C77" s="3" t="s">
        <v>191</v>
      </c>
      <c r="D77" s="1" t="s">
        <v>349</v>
      </c>
      <c r="E77" s="1" t="s">
        <v>350</v>
      </c>
      <c r="F77" s="2" t="s">
        <v>358</v>
      </c>
      <c r="G77" s="1" t="s">
        <v>358</v>
      </c>
      <c r="I77" s="1" t="s">
        <v>122</v>
      </c>
      <c r="J77" s="1" t="s">
        <v>211</v>
      </c>
      <c r="K77" s="1" t="s">
        <v>115</v>
      </c>
      <c r="L77" s="1" t="s">
        <v>212</v>
      </c>
      <c r="M77" s="1" t="s">
        <v>154</v>
      </c>
      <c r="N77" s="1" t="s">
        <v>213</v>
      </c>
      <c r="O77" s="1" t="s">
        <v>214</v>
      </c>
      <c r="P77" s="1" t="s">
        <v>78</v>
      </c>
      <c r="Q77" s="1" t="s">
        <v>79</v>
      </c>
      <c r="R77" s="1">
        <v>518</v>
      </c>
      <c r="S77" s="1">
        <v>26775</v>
      </c>
      <c r="V77" s="1" t="s">
        <v>45</v>
      </c>
      <c r="W77" s="1" t="s">
        <v>57</v>
      </c>
      <c r="X77" s="1" t="s">
        <v>25</v>
      </c>
    </row>
    <row r="78" spans="1:25" x14ac:dyDescent="0.2">
      <c r="A78" s="1" t="s">
        <v>30</v>
      </c>
      <c r="B78" s="1" t="s">
        <v>196</v>
      </c>
      <c r="C78" s="3" t="s">
        <v>118</v>
      </c>
      <c r="D78" s="1" t="s">
        <v>503</v>
      </c>
      <c r="E78" s="1" t="s">
        <v>504</v>
      </c>
      <c r="F78" s="2" t="s">
        <v>505</v>
      </c>
      <c r="G78" s="1" t="s">
        <v>505</v>
      </c>
      <c r="I78" s="1" t="s">
        <v>375</v>
      </c>
      <c r="J78" s="1" t="s">
        <v>256</v>
      </c>
      <c r="K78" s="1" t="s">
        <v>21</v>
      </c>
      <c r="L78" s="1" t="s">
        <v>257</v>
      </c>
      <c r="M78" s="1" t="s">
        <v>72</v>
      </c>
      <c r="N78" s="1" t="s">
        <v>258</v>
      </c>
      <c r="O78" s="1" t="s">
        <v>259</v>
      </c>
      <c r="P78" s="1" t="s">
        <v>78</v>
      </c>
      <c r="Q78" s="1" t="s">
        <v>79</v>
      </c>
      <c r="R78" s="1">
        <v>513</v>
      </c>
      <c r="S78" s="1">
        <v>27402</v>
      </c>
      <c r="V78" s="1" t="s">
        <v>45</v>
      </c>
      <c r="W78" s="1" t="s">
        <v>45</v>
      </c>
      <c r="X78" s="1" t="s">
        <v>25</v>
      </c>
      <c r="Y78" s="4">
        <f>R78+R77</f>
        <v>1031</v>
      </c>
    </row>
    <row r="79" spans="1:25" x14ac:dyDescent="0.2">
      <c r="A79" s="1" t="s">
        <v>64</v>
      </c>
      <c r="B79" s="1" t="s">
        <v>193</v>
      </c>
      <c r="C79" s="3" t="s">
        <v>191</v>
      </c>
      <c r="D79" s="1" t="s">
        <v>349</v>
      </c>
      <c r="E79" s="1" t="s">
        <v>350</v>
      </c>
      <c r="F79" s="2" t="s">
        <v>352</v>
      </c>
      <c r="G79" s="1" t="s">
        <v>352</v>
      </c>
      <c r="I79" s="1" t="s">
        <v>60</v>
      </c>
      <c r="J79" s="1" t="s">
        <v>198</v>
      </c>
      <c r="K79" s="1" t="s">
        <v>89</v>
      </c>
      <c r="L79" s="1" t="s">
        <v>199</v>
      </c>
      <c r="M79" s="1" t="s">
        <v>101</v>
      </c>
      <c r="N79" s="1" t="s">
        <v>200</v>
      </c>
      <c r="O79" s="1" t="s">
        <v>201</v>
      </c>
      <c r="P79" s="1" t="s">
        <v>78</v>
      </c>
      <c r="Q79" s="1" t="s">
        <v>79</v>
      </c>
      <c r="R79" s="1">
        <v>511</v>
      </c>
      <c r="S79" s="1">
        <v>25854</v>
      </c>
      <c r="V79" s="1" t="s">
        <v>23</v>
      </c>
      <c r="W79" s="1" t="s">
        <v>24</v>
      </c>
      <c r="X79" s="1" t="s">
        <v>25</v>
      </c>
    </row>
    <row r="80" spans="1:25" x14ac:dyDescent="0.2">
      <c r="A80" s="1" t="s">
        <v>62</v>
      </c>
      <c r="B80" s="1" t="s">
        <v>196</v>
      </c>
      <c r="C80" s="3" t="s">
        <v>118</v>
      </c>
      <c r="D80" s="1" t="s">
        <v>310</v>
      </c>
      <c r="E80" s="1" t="s">
        <v>311</v>
      </c>
      <c r="F80" s="2" t="s">
        <v>319</v>
      </c>
      <c r="G80" s="1" t="s">
        <v>319</v>
      </c>
      <c r="H80" s="1" t="s">
        <v>173</v>
      </c>
      <c r="I80" s="1" t="s">
        <v>32</v>
      </c>
      <c r="J80" s="1" t="s">
        <v>232</v>
      </c>
      <c r="K80" s="1" t="s">
        <v>115</v>
      </c>
      <c r="L80" s="1" t="s">
        <v>233</v>
      </c>
      <c r="M80" s="1" t="s">
        <v>147</v>
      </c>
      <c r="N80" s="1" t="s">
        <v>234</v>
      </c>
      <c r="O80" s="1" t="s">
        <v>235</v>
      </c>
      <c r="P80" s="1" t="s">
        <v>78</v>
      </c>
      <c r="Q80" s="1" t="s">
        <v>79</v>
      </c>
      <c r="R80" s="1">
        <v>510</v>
      </c>
      <c r="S80" s="1">
        <v>26775</v>
      </c>
      <c r="V80" s="1" t="s">
        <v>38</v>
      </c>
      <c r="W80" s="1" t="s">
        <v>27</v>
      </c>
      <c r="X80" s="1" t="s">
        <v>25</v>
      </c>
    </row>
    <row r="81" spans="1:25" x14ac:dyDescent="0.2">
      <c r="A81" s="1" t="s">
        <v>30</v>
      </c>
      <c r="B81" s="1" t="s">
        <v>196</v>
      </c>
      <c r="C81" s="3" t="s">
        <v>118</v>
      </c>
      <c r="D81" s="1" t="s">
        <v>349</v>
      </c>
      <c r="E81" s="1" t="s">
        <v>350</v>
      </c>
      <c r="F81" s="2" t="s">
        <v>359</v>
      </c>
      <c r="G81" s="1" t="s">
        <v>359</v>
      </c>
      <c r="I81" s="1" t="s">
        <v>164</v>
      </c>
      <c r="J81" s="1" t="s">
        <v>211</v>
      </c>
      <c r="K81" s="1" t="s">
        <v>115</v>
      </c>
      <c r="L81" s="1" t="s">
        <v>212</v>
      </c>
      <c r="M81" s="1" t="s">
        <v>154</v>
      </c>
      <c r="N81" s="1" t="s">
        <v>213</v>
      </c>
      <c r="O81" s="1" t="s">
        <v>214</v>
      </c>
      <c r="P81" s="1" t="s">
        <v>78</v>
      </c>
      <c r="Q81" s="1" t="s">
        <v>79</v>
      </c>
      <c r="R81" s="1">
        <v>509</v>
      </c>
      <c r="S81" s="1">
        <v>25895</v>
      </c>
      <c r="V81" s="1" t="s">
        <v>40</v>
      </c>
      <c r="W81" s="1" t="s">
        <v>41</v>
      </c>
      <c r="X81" s="1" t="s">
        <v>25</v>
      </c>
      <c r="Y81" s="4">
        <f>R81+R80+R79</f>
        <v>1530</v>
      </c>
    </row>
    <row r="82" spans="1:25" x14ac:dyDescent="0.2">
      <c r="A82" s="1" t="s">
        <v>30</v>
      </c>
      <c r="B82" s="1" t="s">
        <v>196</v>
      </c>
      <c r="C82" s="3" t="s">
        <v>118</v>
      </c>
      <c r="D82" s="1" t="s">
        <v>349</v>
      </c>
      <c r="E82" s="1" t="s">
        <v>350</v>
      </c>
      <c r="F82" s="2" t="s">
        <v>366</v>
      </c>
      <c r="G82" s="1" t="s">
        <v>366</v>
      </c>
      <c r="I82" s="1" t="s">
        <v>143</v>
      </c>
      <c r="J82" s="1" t="s">
        <v>283</v>
      </c>
      <c r="K82" s="1" t="s">
        <v>284</v>
      </c>
      <c r="L82" s="1" t="s">
        <v>285</v>
      </c>
      <c r="M82" s="1" t="s">
        <v>158</v>
      </c>
      <c r="N82" s="1" t="s">
        <v>286</v>
      </c>
      <c r="O82" s="1" t="s">
        <v>287</v>
      </c>
      <c r="P82" s="1" t="s">
        <v>78</v>
      </c>
      <c r="Q82" s="1" t="s">
        <v>79</v>
      </c>
      <c r="R82" s="1">
        <v>508</v>
      </c>
      <c r="S82" s="1">
        <v>25854</v>
      </c>
      <c r="V82" s="1" t="s">
        <v>28</v>
      </c>
      <c r="W82" s="1" t="s">
        <v>42</v>
      </c>
      <c r="X82" s="1" t="s">
        <v>25</v>
      </c>
    </row>
    <row r="83" spans="1:25" x14ac:dyDescent="0.2">
      <c r="A83" s="1" t="s">
        <v>62</v>
      </c>
      <c r="B83" s="1" t="s">
        <v>196</v>
      </c>
      <c r="C83" s="3" t="s">
        <v>118</v>
      </c>
      <c r="D83" s="1" t="s">
        <v>628</v>
      </c>
      <c r="E83" s="1" t="s">
        <v>629</v>
      </c>
      <c r="F83" s="2" t="s">
        <v>541</v>
      </c>
      <c r="G83" s="1" t="s">
        <v>541</v>
      </c>
      <c r="I83" s="1" t="s">
        <v>376</v>
      </c>
      <c r="J83" s="1" t="s">
        <v>558</v>
      </c>
      <c r="K83" s="1" t="s">
        <v>195</v>
      </c>
      <c r="L83" s="1" t="s">
        <v>429</v>
      </c>
      <c r="M83" s="1" t="s">
        <v>501</v>
      </c>
      <c r="N83" s="1" t="s">
        <v>559</v>
      </c>
      <c r="O83" s="1" t="s">
        <v>560</v>
      </c>
      <c r="P83" s="1" t="s">
        <v>78</v>
      </c>
      <c r="Q83" s="1" t="s">
        <v>79</v>
      </c>
      <c r="R83" s="1">
        <v>495</v>
      </c>
      <c r="S83" s="1">
        <v>27380</v>
      </c>
      <c r="V83" s="1" t="s">
        <v>40</v>
      </c>
      <c r="W83" s="1" t="s">
        <v>41</v>
      </c>
      <c r="X83" s="1" t="s">
        <v>25</v>
      </c>
    </row>
    <row r="84" spans="1:25" x14ac:dyDescent="0.2">
      <c r="A84" s="1" t="s">
        <v>63</v>
      </c>
      <c r="B84" s="1" t="s">
        <v>193</v>
      </c>
      <c r="C84" s="3" t="s">
        <v>191</v>
      </c>
      <c r="D84" s="1" t="s">
        <v>503</v>
      </c>
      <c r="E84" s="1" t="s">
        <v>504</v>
      </c>
      <c r="F84" s="2" t="s">
        <v>506</v>
      </c>
      <c r="G84" s="1" t="s">
        <v>506</v>
      </c>
      <c r="I84" s="1" t="s">
        <v>374</v>
      </c>
      <c r="J84" s="1" t="s">
        <v>507</v>
      </c>
      <c r="K84" s="1" t="s">
        <v>21</v>
      </c>
      <c r="L84" s="1" t="s">
        <v>108</v>
      </c>
      <c r="M84" s="1" t="s">
        <v>22</v>
      </c>
      <c r="N84" s="1" t="s">
        <v>508</v>
      </c>
      <c r="O84" s="1" t="s">
        <v>509</v>
      </c>
      <c r="P84" s="1" t="s">
        <v>78</v>
      </c>
      <c r="Q84" s="1" t="s">
        <v>79</v>
      </c>
      <c r="R84" s="1">
        <v>490</v>
      </c>
      <c r="S84" s="1">
        <v>25895</v>
      </c>
      <c r="V84" s="1" t="s">
        <v>45</v>
      </c>
      <c r="W84" s="1" t="s">
        <v>45</v>
      </c>
      <c r="X84" s="1" t="s">
        <v>25</v>
      </c>
      <c r="Y84" s="4">
        <f>R84+R83+R82</f>
        <v>1493</v>
      </c>
    </row>
    <row r="85" spans="1:25" x14ac:dyDescent="0.2">
      <c r="A85" s="1" t="s">
        <v>62</v>
      </c>
      <c r="B85" s="1" t="s">
        <v>196</v>
      </c>
      <c r="C85" s="3" t="s">
        <v>118</v>
      </c>
      <c r="D85" s="1" t="s">
        <v>526</v>
      </c>
      <c r="E85" s="1" t="s">
        <v>527</v>
      </c>
      <c r="F85" s="2" t="s">
        <v>525</v>
      </c>
      <c r="G85" s="1" t="s">
        <v>525</v>
      </c>
      <c r="H85" s="1" t="s">
        <v>181</v>
      </c>
      <c r="I85" s="1" t="s">
        <v>91</v>
      </c>
      <c r="J85" s="1" t="s">
        <v>253</v>
      </c>
      <c r="K85" s="1" t="s">
        <v>106</v>
      </c>
      <c r="L85" s="1" t="s">
        <v>176</v>
      </c>
      <c r="M85" s="1" t="s">
        <v>88</v>
      </c>
      <c r="N85" s="1" t="s">
        <v>254</v>
      </c>
      <c r="O85" s="1" t="s">
        <v>255</v>
      </c>
      <c r="P85" s="1" t="s">
        <v>78</v>
      </c>
      <c r="Q85" s="1" t="s">
        <v>79</v>
      </c>
      <c r="R85" s="1">
        <v>484</v>
      </c>
      <c r="S85" s="1">
        <v>25749</v>
      </c>
      <c r="V85" s="1" t="s">
        <v>64</v>
      </c>
      <c r="W85" s="1" t="s">
        <v>65</v>
      </c>
      <c r="X85" s="1" t="s">
        <v>31</v>
      </c>
    </row>
    <row r="86" spans="1:25" x14ac:dyDescent="0.2">
      <c r="A86" s="1" t="s">
        <v>64</v>
      </c>
      <c r="B86" s="1" t="s">
        <v>193</v>
      </c>
      <c r="C86" s="3" t="s">
        <v>191</v>
      </c>
      <c r="D86" s="1" t="s">
        <v>593</v>
      </c>
      <c r="E86" s="1" t="s">
        <v>594</v>
      </c>
      <c r="F86" s="2" t="s">
        <v>317</v>
      </c>
      <c r="G86" s="1" t="s">
        <v>317</v>
      </c>
      <c r="I86" s="1" t="s">
        <v>164</v>
      </c>
      <c r="J86" s="1" t="s">
        <v>585</v>
      </c>
      <c r="K86" s="1" t="s">
        <v>89</v>
      </c>
      <c r="L86" s="1" t="s">
        <v>152</v>
      </c>
      <c r="M86" s="1" t="s">
        <v>156</v>
      </c>
      <c r="N86" s="1" t="s">
        <v>586</v>
      </c>
      <c r="O86" s="1" t="s">
        <v>569</v>
      </c>
      <c r="P86" s="1" t="s">
        <v>78</v>
      </c>
      <c r="Q86" s="1" t="s">
        <v>79</v>
      </c>
      <c r="R86" s="1">
        <v>481</v>
      </c>
      <c r="S86" s="1">
        <v>25944</v>
      </c>
      <c r="V86" s="1" t="s">
        <v>132</v>
      </c>
      <c r="W86" s="1" t="s">
        <v>132</v>
      </c>
      <c r="X86" s="1" t="s">
        <v>31</v>
      </c>
      <c r="Y86" s="4">
        <f>R86+R85</f>
        <v>965</v>
      </c>
    </row>
    <row r="87" spans="1:25" x14ac:dyDescent="0.2">
      <c r="A87" s="1" t="s">
        <v>30</v>
      </c>
      <c r="B87" s="1" t="s">
        <v>196</v>
      </c>
      <c r="C87" s="3" t="s">
        <v>118</v>
      </c>
      <c r="D87" s="1" t="s">
        <v>189</v>
      </c>
      <c r="E87" s="1" t="s">
        <v>190</v>
      </c>
      <c r="F87" s="2" t="s">
        <v>222</v>
      </c>
      <c r="G87" s="1" t="s">
        <v>222</v>
      </c>
      <c r="H87" s="1" t="s">
        <v>177</v>
      </c>
      <c r="I87" s="1" t="s">
        <v>32</v>
      </c>
      <c r="J87" s="1" t="s">
        <v>216</v>
      </c>
      <c r="K87" s="1" t="s">
        <v>217</v>
      </c>
      <c r="L87" s="1" t="s">
        <v>218</v>
      </c>
      <c r="M87" s="1" t="s">
        <v>219</v>
      </c>
      <c r="N87" s="1" t="s">
        <v>220</v>
      </c>
      <c r="O87" s="1" t="s">
        <v>221</v>
      </c>
      <c r="P87" s="1" t="s">
        <v>78</v>
      </c>
      <c r="Q87" s="1" t="s">
        <v>79</v>
      </c>
      <c r="R87" s="1">
        <v>479</v>
      </c>
      <c r="S87" s="1">
        <v>27397</v>
      </c>
      <c r="V87" s="1" t="s">
        <v>128</v>
      </c>
      <c r="W87" s="1" t="s">
        <v>128</v>
      </c>
      <c r="X87" s="1" t="s">
        <v>31</v>
      </c>
    </row>
    <row r="88" spans="1:25" x14ac:dyDescent="0.2">
      <c r="A88" s="1" t="s">
        <v>63</v>
      </c>
      <c r="B88" s="1" t="s">
        <v>193</v>
      </c>
      <c r="C88" s="3" t="s">
        <v>191</v>
      </c>
      <c r="D88" s="1" t="s">
        <v>628</v>
      </c>
      <c r="E88" s="1" t="s">
        <v>629</v>
      </c>
      <c r="F88" s="2" t="s">
        <v>541</v>
      </c>
      <c r="G88" s="1" t="s">
        <v>541</v>
      </c>
      <c r="I88" s="1" t="s">
        <v>374</v>
      </c>
      <c r="J88" s="1" t="s">
        <v>369</v>
      </c>
      <c r="K88" s="1" t="s">
        <v>68</v>
      </c>
      <c r="L88" s="1" t="s">
        <v>370</v>
      </c>
      <c r="M88" s="1" t="s">
        <v>182</v>
      </c>
      <c r="N88" s="1" t="s">
        <v>371</v>
      </c>
      <c r="O88" s="1" t="s">
        <v>372</v>
      </c>
      <c r="P88" s="1" t="s">
        <v>78</v>
      </c>
      <c r="Q88" s="1" t="s">
        <v>79</v>
      </c>
      <c r="R88" s="1">
        <v>474</v>
      </c>
      <c r="S88" s="1">
        <v>25939</v>
      </c>
      <c r="V88" s="1" t="s">
        <v>59</v>
      </c>
      <c r="W88" s="1" t="s">
        <v>59</v>
      </c>
      <c r="X88" s="1" t="s">
        <v>31</v>
      </c>
    </row>
    <row r="89" spans="1:25" x14ac:dyDescent="0.2">
      <c r="A89" s="1" t="s">
        <v>64</v>
      </c>
      <c r="B89" s="1" t="s">
        <v>193</v>
      </c>
      <c r="C89" s="3" t="s">
        <v>191</v>
      </c>
      <c r="D89" s="1" t="s">
        <v>593</v>
      </c>
      <c r="E89" s="1" t="s">
        <v>594</v>
      </c>
      <c r="F89" s="2" t="s">
        <v>599</v>
      </c>
      <c r="G89" s="1" t="s">
        <v>599</v>
      </c>
      <c r="I89" s="1" t="s">
        <v>373</v>
      </c>
      <c r="J89" s="1" t="s">
        <v>572</v>
      </c>
      <c r="K89" s="1" t="s">
        <v>226</v>
      </c>
      <c r="L89" s="1" t="s">
        <v>573</v>
      </c>
      <c r="M89" s="1" t="s">
        <v>150</v>
      </c>
      <c r="N89" s="1" t="s">
        <v>574</v>
      </c>
      <c r="O89" s="1" t="s">
        <v>575</v>
      </c>
      <c r="P89" s="1" t="s">
        <v>78</v>
      </c>
      <c r="Q89" s="1" t="s">
        <v>79</v>
      </c>
      <c r="R89" s="1">
        <v>472</v>
      </c>
      <c r="S89" s="1">
        <v>26330</v>
      </c>
      <c r="V89" s="1" t="s">
        <v>64</v>
      </c>
      <c r="W89" s="1" t="s">
        <v>65</v>
      </c>
      <c r="X89" s="1" t="s">
        <v>31</v>
      </c>
      <c r="Y89" s="4">
        <f>R89+R88+R87</f>
        <v>1425</v>
      </c>
    </row>
    <row r="90" spans="1:25" x14ac:dyDescent="0.2">
      <c r="A90" s="1" t="s">
        <v>62</v>
      </c>
      <c r="B90" s="1" t="s">
        <v>196</v>
      </c>
      <c r="C90" s="3" t="s">
        <v>118</v>
      </c>
      <c r="D90" s="1" t="s">
        <v>632</v>
      </c>
      <c r="E90" s="1" t="s">
        <v>633</v>
      </c>
      <c r="F90" s="2" t="s">
        <v>39</v>
      </c>
      <c r="G90" s="1" t="s">
        <v>39</v>
      </c>
      <c r="I90" s="1" t="s">
        <v>378</v>
      </c>
      <c r="J90" s="1" t="s">
        <v>590</v>
      </c>
      <c r="K90" s="1" t="s">
        <v>21</v>
      </c>
      <c r="L90" s="1" t="s">
        <v>500</v>
      </c>
      <c r="M90" s="1" t="s">
        <v>51</v>
      </c>
      <c r="N90" s="1" t="s">
        <v>591</v>
      </c>
      <c r="O90" s="1" t="s">
        <v>592</v>
      </c>
      <c r="P90" s="1" t="s">
        <v>78</v>
      </c>
      <c r="Q90" s="1" t="s">
        <v>79</v>
      </c>
      <c r="R90" s="1">
        <v>471</v>
      </c>
      <c r="S90" s="1">
        <v>25769</v>
      </c>
      <c r="V90" s="1" t="s">
        <v>34</v>
      </c>
      <c r="W90" s="1" t="s">
        <v>34</v>
      </c>
      <c r="X90" s="1" t="s">
        <v>31</v>
      </c>
    </row>
    <row r="91" spans="1:25" x14ac:dyDescent="0.2">
      <c r="A91" s="1" t="s">
        <v>62</v>
      </c>
      <c r="B91" s="1" t="s">
        <v>196</v>
      </c>
      <c r="C91" s="3" t="s">
        <v>118</v>
      </c>
      <c r="D91" s="1" t="s">
        <v>626</v>
      </c>
      <c r="E91" s="1" t="s">
        <v>627</v>
      </c>
      <c r="F91" s="2" t="s">
        <v>533</v>
      </c>
      <c r="G91" s="1" t="s">
        <v>533</v>
      </c>
      <c r="I91" s="1" t="s">
        <v>386</v>
      </c>
      <c r="J91" s="1" t="s">
        <v>600</v>
      </c>
      <c r="K91" s="1" t="s">
        <v>442</v>
      </c>
      <c r="L91" s="1" t="s">
        <v>100</v>
      </c>
      <c r="M91" s="1" t="s">
        <v>107</v>
      </c>
      <c r="N91" s="1" t="s">
        <v>601</v>
      </c>
      <c r="O91" s="1" t="s">
        <v>602</v>
      </c>
      <c r="P91" s="1" t="s">
        <v>78</v>
      </c>
      <c r="Q91" s="1" t="s">
        <v>79</v>
      </c>
      <c r="R91" s="1">
        <v>465</v>
      </c>
      <c r="S91" s="1">
        <v>26326</v>
      </c>
    </row>
    <row r="92" spans="1:25" x14ac:dyDescent="0.2">
      <c r="A92" s="1" t="s">
        <v>64</v>
      </c>
      <c r="B92" s="1" t="s">
        <v>193</v>
      </c>
      <c r="C92" s="3" t="s">
        <v>191</v>
      </c>
      <c r="D92" s="1" t="s">
        <v>189</v>
      </c>
      <c r="E92" s="1" t="s">
        <v>190</v>
      </c>
      <c r="F92" s="2" t="s">
        <v>202</v>
      </c>
      <c r="G92" s="1" t="s">
        <v>202</v>
      </c>
      <c r="H92" s="1" t="s">
        <v>170</v>
      </c>
      <c r="I92" s="1" t="s">
        <v>97</v>
      </c>
      <c r="J92" s="1" t="s">
        <v>198</v>
      </c>
      <c r="K92" s="1" t="s">
        <v>89</v>
      </c>
      <c r="L92" s="1" t="s">
        <v>199</v>
      </c>
      <c r="M92" s="1" t="s">
        <v>101</v>
      </c>
      <c r="N92" s="1" t="s">
        <v>200</v>
      </c>
      <c r="O92" s="1" t="s">
        <v>201</v>
      </c>
      <c r="P92" s="1" t="s">
        <v>78</v>
      </c>
      <c r="Q92" s="1" t="s">
        <v>79</v>
      </c>
      <c r="R92" s="1">
        <v>458</v>
      </c>
      <c r="S92" s="1">
        <v>25847</v>
      </c>
      <c r="V92" s="1" t="s">
        <v>36</v>
      </c>
      <c r="W92" s="1" t="s">
        <v>36</v>
      </c>
      <c r="X92" s="1" t="s">
        <v>31</v>
      </c>
      <c r="Y92" s="4">
        <f>R90+R91+R92</f>
        <v>1394</v>
      </c>
    </row>
    <row r="93" spans="1:25" x14ac:dyDescent="0.2">
      <c r="A93" s="1" t="s">
        <v>64</v>
      </c>
      <c r="B93" s="1" t="s">
        <v>193</v>
      </c>
      <c r="C93" s="3" t="s">
        <v>191</v>
      </c>
      <c r="D93" s="1" t="s">
        <v>349</v>
      </c>
      <c r="E93" s="1" t="s">
        <v>350</v>
      </c>
      <c r="F93" s="2" t="s">
        <v>362</v>
      </c>
      <c r="G93" s="1" t="s">
        <v>362</v>
      </c>
      <c r="I93" s="1" t="s">
        <v>143</v>
      </c>
      <c r="J93" s="1" t="s">
        <v>322</v>
      </c>
      <c r="K93" s="1" t="s">
        <v>163</v>
      </c>
      <c r="L93" s="1" t="s">
        <v>323</v>
      </c>
      <c r="M93" s="1" t="s">
        <v>112</v>
      </c>
      <c r="N93" s="1" t="s">
        <v>324</v>
      </c>
      <c r="O93" s="1" t="s">
        <v>325</v>
      </c>
      <c r="P93" s="1" t="s">
        <v>78</v>
      </c>
      <c r="Q93" s="1" t="s">
        <v>79</v>
      </c>
      <c r="R93" s="1">
        <v>452</v>
      </c>
      <c r="S93" s="1">
        <v>26326</v>
      </c>
      <c r="V93" s="1" t="s">
        <v>132</v>
      </c>
      <c r="W93" s="1" t="s">
        <v>132</v>
      </c>
      <c r="X93" s="1" t="s">
        <v>31</v>
      </c>
    </row>
    <row r="94" spans="1:25" x14ac:dyDescent="0.2">
      <c r="A94" s="1" t="s">
        <v>63</v>
      </c>
      <c r="B94" s="1" t="s">
        <v>193</v>
      </c>
      <c r="C94" s="3" t="s">
        <v>191</v>
      </c>
      <c r="D94" s="1" t="s">
        <v>310</v>
      </c>
      <c r="E94" s="1" t="s">
        <v>311</v>
      </c>
      <c r="F94" s="2" t="s">
        <v>330</v>
      </c>
      <c r="G94" s="1" t="s">
        <v>330</v>
      </c>
      <c r="H94" s="1" t="s">
        <v>312</v>
      </c>
      <c r="I94" s="1" t="s">
        <v>32</v>
      </c>
      <c r="J94" s="1" t="s">
        <v>253</v>
      </c>
      <c r="K94" s="1" t="s">
        <v>106</v>
      </c>
      <c r="L94" s="1" t="s">
        <v>176</v>
      </c>
      <c r="M94" s="1" t="s">
        <v>88</v>
      </c>
      <c r="N94" s="1" t="s">
        <v>254</v>
      </c>
      <c r="O94" s="1" t="s">
        <v>255</v>
      </c>
      <c r="P94" s="1" t="s">
        <v>78</v>
      </c>
      <c r="Q94" s="1" t="s">
        <v>79</v>
      </c>
      <c r="R94" s="1">
        <v>452</v>
      </c>
      <c r="S94" s="1">
        <v>26326</v>
      </c>
      <c r="V94" s="1" t="s">
        <v>142</v>
      </c>
      <c r="W94" s="1" t="s">
        <v>142</v>
      </c>
      <c r="X94" s="1" t="s">
        <v>31</v>
      </c>
    </row>
    <row r="95" spans="1:25" x14ac:dyDescent="0.2">
      <c r="A95" s="1" t="s">
        <v>30</v>
      </c>
      <c r="B95" s="1" t="s">
        <v>196</v>
      </c>
      <c r="C95" s="3" t="s">
        <v>118</v>
      </c>
      <c r="D95" s="1" t="s">
        <v>189</v>
      </c>
      <c r="E95" s="1" t="s">
        <v>190</v>
      </c>
      <c r="F95" s="2" t="s">
        <v>236</v>
      </c>
      <c r="G95" s="1" t="s">
        <v>236</v>
      </c>
      <c r="H95" s="1" t="s">
        <v>179</v>
      </c>
      <c r="I95" s="1" t="s">
        <v>33</v>
      </c>
      <c r="J95" s="1" t="s">
        <v>237</v>
      </c>
      <c r="K95" s="1" t="s">
        <v>80</v>
      </c>
      <c r="L95" s="1" t="s">
        <v>162</v>
      </c>
      <c r="M95" s="1" t="s">
        <v>238</v>
      </c>
      <c r="N95" s="1" t="s">
        <v>239</v>
      </c>
      <c r="O95" s="1" t="s">
        <v>240</v>
      </c>
      <c r="P95" s="1" t="s">
        <v>78</v>
      </c>
      <c r="Q95" s="1" t="s">
        <v>79</v>
      </c>
      <c r="R95" s="1">
        <v>450</v>
      </c>
      <c r="S95" s="1">
        <v>25989</v>
      </c>
      <c r="V95" s="1" t="s">
        <v>35</v>
      </c>
      <c r="W95" s="1" t="s">
        <v>35</v>
      </c>
      <c r="X95" s="1" t="s">
        <v>25</v>
      </c>
    </row>
    <row r="96" spans="1:25" x14ac:dyDescent="0.2">
      <c r="A96" s="1" t="s">
        <v>30</v>
      </c>
      <c r="B96" s="1" t="s">
        <v>196</v>
      </c>
      <c r="C96" s="3" t="s">
        <v>118</v>
      </c>
      <c r="D96" s="1" t="s">
        <v>549</v>
      </c>
      <c r="E96" s="1" t="s">
        <v>550</v>
      </c>
      <c r="F96" s="2" t="s">
        <v>135</v>
      </c>
      <c r="G96" s="1" t="s">
        <v>135</v>
      </c>
      <c r="H96" s="1" t="s">
        <v>328</v>
      </c>
      <c r="I96" s="1" t="s">
        <v>133</v>
      </c>
      <c r="J96" s="1" t="s">
        <v>253</v>
      </c>
      <c r="K96" s="1" t="s">
        <v>106</v>
      </c>
      <c r="L96" s="1" t="s">
        <v>176</v>
      </c>
      <c r="M96" s="1" t="s">
        <v>88</v>
      </c>
      <c r="N96" s="1" t="s">
        <v>254</v>
      </c>
      <c r="O96" s="1" t="s">
        <v>255</v>
      </c>
      <c r="P96" s="1" t="s">
        <v>78</v>
      </c>
      <c r="Q96" s="1" t="s">
        <v>79</v>
      </c>
      <c r="R96" s="1">
        <v>450</v>
      </c>
      <c r="S96" s="1">
        <v>26330</v>
      </c>
      <c r="V96" s="1" t="s">
        <v>64</v>
      </c>
      <c r="W96" s="1" t="s">
        <v>65</v>
      </c>
      <c r="X96" s="1" t="s">
        <v>31</v>
      </c>
    </row>
    <row r="97" spans="1:25" x14ac:dyDescent="0.2">
      <c r="A97" s="1" t="s">
        <v>64</v>
      </c>
      <c r="B97" s="1" t="s">
        <v>193</v>
      </c>
      <c r="C97" s="3" t="s">
        <v>191</v>
      </c>
      <c r="D97" s="1" t="s">
        <v>189</v>
      </c>
      <c r="E97" s="1" t="s">
        <v>190</v>
      </c>
      <c r="F97" s="2" t="s">
        <v>223</v>
      </c>
      <c r="G97" s="1" t="s">
        <v>223</v>
      </c>
      <c r="H97" s="1" t="s">
        <v>167</v>
      </c>
      <c r="I97" s="1" t="s">
        <v>55</v>
      </c>
      <c r="J97" s="1" t="s">
        <v>216</v>
      </c>
      <c r="K97" s="1" t="s">
        <v>217</v>
      </c>
      <c r="L97" s="1" t="s">
        <v>218</v>
      </c>
      <c r="M97" s="1" t="s">
        <v>219</v>
      </c>
      <c r="N97" s="1" t="s">
        <v>220</v>
      </c>
      <c r="O97" s="1" t="s">
        <v>221</v>
      </c>
      <c r="P97" s="1" t="s">
        <v>78</v>
      </c>
      <c r="Q97" s="1" t="s">
        <v>79</v>
      </c>
      <c r="R97" s="1">
        <v>449</v>
      </c>
      <c r="S97" s="1">
        <v>26330</v>
      </c>
      <c r="V97" s="1" t="s">
        <v>125</v>
      </c>
      <c r="W97" s="1" t="s">
        <v>125</v>
      </c>
      <c r="X97" s="1" t="s">
        <v>31</v>
      </c>
      <c r="Y97" s="4">
        <f>R97+R96+R95+R94+R93</f>
        <v>2253</v>
      </c>
    </row>
    <row r="98" spans="1:25" x14ac:dyDescent="0.2">
      <c r="A98" s="1" t="s">
        <v>30</v>
      </c>
      <c r="B98" s="1" t="s">
        <v>196</v>
      </c>
      <c r="C98" s="3" t="s">
        <v>118</v>
      </c>
      <c r="D98" s="1" t="s">
        <v>614</v>
      </c>
      <c r="E98" s="1" t="s">
        <v>615</v>
      </c>
      <c r="F98" s="2" t="s">
        <v>551</v>
      </c>
      <c r="G98" s="1" t="s">
        <v>551</v>
      </c>
      <c r="I98" s="1" t="s">
        <v>381</v>
      </c>
      <c r="J98" s="1" t="s">
        <v>600</v>
      </c>
      <c r="K98" s="1" t="s">
        <v>442</v>
      </c>
      <c r="L98" s="1" t="s">
        <v>100</v>
      </c>
      <c r="M98" s="1" t="s">
        <v>107</v>
      </c>
      <c r="N98" s="1" t="s">
        <v>601</v>
      </c>
      <c r="O98" s="1" t="s">
        <v>602</v>
      </c>
      <c r="P98" s="1" t="s">
        <v>78</v>
      </c>
      <c r="Q98" s="1" t="s">
        <v>79</v>
      </c>
      <c r="R98" s="1">
        <v>448</v>
      </c>
      <c r="S98" s="1">
        <v>26330</v>
      </c>
      <c r="V98" s="1" t="s">
        <v>61</v>
      </c>
      <c r="W98" s="1" t="s">
        <v>61</v>
      </c>
      <c r="X98" s="1" t="s">
        <v>31</v>
      </c>
    </row>
    <row r="99" spans="1:25" x14ac:dyDescent="0.2">
      <c r="A99" s="1" t="s">
        <v>63</v>
      </c>
      <c r="B99" s="1" t="s">
        <v>193</v>
      </c>
      <c r="C99" s="3" t="s">
        <v>191</v>
      </c>
      <c r="D99" s="1" t="s">
        <v>310</v>
      </c>
      <c r="E99" s="1" t="s">
        <v>311</v>
      </c>
      <c r="F99" s="2" t="s">
        <v>316</v>
      </c>
      <c r="G99" s="1" t="s">
        <v>316</v>
      </c>
      <c r="H99" s="1" t="s">
        <v>312</v>
      </c>
      <c r="I99" s="1" t="s">
        <v>26</v>
      </c>
      <c r="J99" s="1" t="s">
        <v>74</v>
      </c>
      <c r="K99" s="1" t="s">
        <v>21</v>
      </c>
      <c r="L99" s="1" t="s">
        <v>75</v>
      </c>
      <c r="M99" s="1" t="s">
        <v>37</v>
      </c>
      <c r="N99" s="1" t="s">
        <v>76</v>
      </c>
      <c r="O99" s="1" t="s">
        <v>77</v>
      </c>
      <c r="P99" s="1" t="s">
        <v>78</v>
      </c>
      <c r="Q99" s="1" t="s">
        <v>79</v>
      </c>
      <c r="R99" s="1">
        <v>447</v>
      </c>
      <c r="S99" s="1">
        <v>26326</v>
      </c>
      <c r="V99" s="1" t="s">
        <v>45</v>
      </c>
      <c r="W99" s="1" t="s">
        <v>45</v>
      </c>
      <c r="X99" s="1" t="s">
        <v>25</v>
      </c>
    </row>
    <row r="100" spans="1:25" x14ac:dyDescent="0.2">
      <c r="A100" s="1" t="s">
        <v>64</v>
      </c>
      <c r="B100" s="1" t="s">
        <v>193</v>
      </c>
      <c r="C100" s="3" t="s">
        <v>191</v>
      </c>
      <c r="D100" s="1" t="s">
        <v>432</v>
      </c>
      <c r="E100" s="1" t="s">
        <v>433</v>
      </c>
      <c r="F100" s="2" t="s">
        <v>441</v>
      </c>
      <c r="G100" s="1" t="s">
        <v>441</v>
      </c>
      <c r="I100" s="1" t="s">
        <v>143</v>
      </c>
      <c r="J100" s="1" t="s">
        <v>395</v>
      </c>
      <c r="K100" s="1" t="s">
        <v>54</v>
      </c>
      <c r="L100" s="1" t="s">
        <v>396</v>
      </c>
      <c r="M100" s="1" t="s">
        <v>99</v>
      </c>
      <c r="N100" s="1" t="s">
        <v>397</v>
      </c>
      <c r="O100" s="1" t="s">
        <v>398</v>
      </c>
      <c r="P100" s="1" t="s">
        <v>78</v>
      </c>
      <c r="Q100" s="1" t="s">
        <v>79</v>
      </c>
      <c r="R100" s="1">
        <v>446</v>
      </c>
      <c r="S100" s="1">
        <v>26767</v>
      </c>
      <c r="V100" s="1" t="s">
        <v>64</v>
      </c>
      <c r="W100" s="1" t="s">
        <v>65</v>
      </c>
      <c r="X100" s="1" t="s">
        <v>31</v>
      </c>
    </row>
    <row r="101" spans="1:25" x14ac:dyDescent="0.2">
      <c r="A101" s="1" t="s">
        <v>62</v>
      </c>
      <c r="B101" s="1" t="s">
        <v>196</v>
      </c>
      <c r="C101" s="3" t="s">
        <v>118</v>
      </c>
      <c r="D101" s="1" t="s">
        <v>583</v>
      </c>
      <c r="E101" s="1" t="s">
        <v>584</v>
      </c>
      <c r="F101" s="2" t="s">
        <v>49</v>
      </c>
      <c r="G101" s="1" t="s">
        <v>49</v>
      </c>
      <c r="I101" s="1" t="s">
        <v>375</v>
      </c>
      <c r="J101" s="1" t="s">
        <v>443</v>
      </c>
      <c r="K101" s="1" t="s">
        <v>308</v>
      </c>
      <c r="L101" s="1" t="s">
        <v>444</v>
      </c>
      <c r="M101" s="1" t="s">
        <v>445</v>
      </c>
      <c r="N101" s="1" t="s">
        <v>587</v>
      </c>
      <c r="O101" s="1" t="s">
        <v>446</v>
      </c>
      <c r="P101" s="1" t="s">
        <v>78</v>
      </c>
      <c r="Q101" s="1" t="s">
        <v>79</v>
      </c>
      <c r="R101" s="1">
        <v>443</v>
      </c>
      <c r="S101" s="1">
        <v>25803</v>
      </c>
      <c r="V101" s="1" t="s">
        <v>40</v>
      </c>
      <c r="W101" s="1" t="s">
        <v>41</v>
      </c>
      <c r="X101" s="1" t="s">
        <v>25</v>
      </c>
    </row>
    <row r="102" spans="1:25" x14ac:dyDescent="0.2">
      <c r="A102" s="1" t="s">
        <v>63</v>
      </c>
      <c r="B102" s="1" t="s">
        <v>193</v>
      </c>
      <c r="C102" s="3" t="s">
        <v>191</v>
      </c>
      <c r="D102" s="1" t="s">
        <v>626</v>
      </c>
      <c r="E102" s="1" t="s">
        <v>627</v>
      </c>
      <c r="F102" s="2" t="s">
        <v>531</v>
      </c>
      <c r="G102" s="1" t="s">
        <v>531</v>
      </c>
      <c r="I102" s="1" t="s">
        <v>383</v>
      </c>
      <c r="J102" s="1" t="s">
        <v>417</v>
      </c>
      <c r="K102" s="1" t="s">
        <v>252</v>
      </c>
      <c r="L102" s="1" t="s">
        <v>418</v>
      </c>
      <c r="M102" s="1" t="s">
        <v>419</v>
      </c>
      <c r="N102" s="1" t="s">
        <v>420</v>
      </c>
      <c r="O102" s="1" t="s">
        <v>421</v>
      </c>
      <c r="P102" s="1" t="s">
        <v>78</v>
      </c>
      <c r="Q102" s="1" t="s">
        <v>79</v>
      </c>
      <c r="R102" s="1">
        <v>443</v>
      </c>
      <c r="S102" s="1">
        <v>25887</v>
      </c>
      <c r="V102" s="1" t="s">
        <v>38</v>
      </c>
      <c r="W102" s="1" t="s">
        <v>27</v>
      </c>
      <c r="X102" s="1" t="s">
        <v>25</v>
      </c>
      <c r="Y102" s="4">
        <f>R102+R101+R100+R99+R98</f>
        <v>2227</v>
      </c>
    </row>
    <row r="103" spans="1:25" x14ac:dyDescent="0.2">
      <c r="A103" s="1" t="s">
        <v>63</v>
      </c>
      <c r="B103" s="1" t="s">
        <v>193</v>
      </c>
      <c r="C103" s="3" t="s">
        <v>191</v>
      </c>
      <c r="D103" s="1" t="s">
        <v>481</v>
      </c>
      <c r="E103" s="1" t="s">
        <v>482</v>
      </c>
      <c r="F103" s="2" t="s">
        <v>483</v>
      </c>
      <c r="G103" s="1" t="s">
        <v>483</v>
      </c>
      <c r="I103" s="1" t="s">
        <v>375</v>
      </c>
      <c r="J103" s="1" t="s">
        <v>435</v>
      </c>
      <c r="K103" s="1" t="s">
        <v>21</v>
      </c>
      <c r="L103" s="1" t="s">
        <v>436</v>
      </c>
      <c r="M103" s="1" t="s">
        <v>437</v>
      </c>
      <c r="N103" s="1" t="s">
        <v>438</v>
      </c>
      <c r="O103" s="1" t="s">
        <v>439</v>
      </c>
      <c r="P103" s="1" t="s">
        <v>78</v>
      </c>
      <c r="Q103" s="1" t="s">
        <v>79</v>
      </c>
      <c r="R103" s="1">
        <v>442</v>
      </c>
      <c r="S103" s="1">
        <v>25691</v>
      </c>
      <c r="V103" s="1" t="s">
        <v>28</v>
      </c>
      <c r="W103" s="1" t="s">
        <v>42</v>
      </c>
      <c r="X103" s="1" t="s">
        <v>25</v>
      </c>
    </row>
    <row r="104" spans="1:25" x14ac:dyDescent="0.2">
      <c r="A104" s="1" t="s">
        <v>63</v>
      </c>
      <c r="B104" s="1" t="s">
        <v>193</v>
      </c>
      <c r="C104" s="3" t="s">
        <v>191</v>
      </c>
      <c r="D104" s="1" t="s">
        <v>388</v>
      </c>
      <c r="E104" s="1" t="s">
        <v>389</v>
      </c>
      <c r="F104" s="2" t="s">
        <v>430</v>
      </c>
      <c r="G104" s="1" t="s">
        <v>430</v>
      </c>
      <c r="I104" s="1" t="s">
        <v>133</v>
      </c>
      <c r="J104" s="1" t="s">
        <v>283</v>
      </c>
      <c r="K104" s="1" t="s">
        <v>284</v>
      </c>
      <c r="L104" s="1" t="s">
        <v>285</v>
      </c>
      <c r="M104" s="1" t="s">
        <v>158</v>
      </c>
      <c r="N104" s="1" t="s">
        <v>286</v>
      </c>
      <c r="O104" s="1" t="s">
        <v>287</v>
      </c>
      <c r="P104" s="1" t="s">
        <v>78</v>
      </c>
      <c r="Q104" s="1" t="s">
        <v>79</v>
      </c>
      <c r="R104" s="1">
        <v>441</v>
      </c>
      <c r="S104" s="1">
        <v>25939</v>
      </c>
      <c r="V104" s="1" t="s">
        <v>44</v>
      </c>
      <c r="W104" s="1" t="s">
        <v>44</v>
      </c>
      <c r="X104" s="1" t="s">
        <v>25</v>
      </c>
    </row>
    <row r="105" spans="1:25" x14ac:dyDescent="0.2">
      <c r="A105" s="1" t="s">
        <v>30</v>
      </c>
      <c r="B105" s="1" t="s">
        <v>196</v>
      </c>
      <c r="C105" s="3" t="s">
        <v>118</v>
      </c>
      <c r="D105" s="1" t="s">
        <v>593</v>
      </c>
      <c r="E105" s="1" t="s">
        <v>594</v>
      </c>
      <c r="F105" s="2" t="s">
        <v>307</v>
      </c>
      <c r="G105" s="1" t="s">
        <v>307</v>
      </c>
      <c r="I105" s="1" t="s">
        <v>378</v>
      </c>
      <c r="J105" s="1" t="s">
        <v>600</v>
      </c>
      <c r="K105" s="1" t="s">
        <v>442</v>
      </c>
      <c r="L105" s="1" t="s">
        <v>100</v>
      </c>
      <c r="M105" s="1" t="s">
        <v>107</v>
      </c>
      <c r="N105" s="1" t="s">
        <v>601</v>
      </c>
      <c r="O105" s="1" t="s">
        <v>602</v>
      </c>
      <c r="P105" s="1" t="s">
        <v>78</v>
      </c>
      <c r="Q105" s="1" t="s">
        <v>79</v>
      </c>
      <c r="R105" s="1">
        <v>438</v>
      </c>
      <c r="S105" s="1">
        <v>26775</v>
      </c>
      <c r="V105" s="1" t="s">
        <v>38</v>
      </c>
      <c r="W105" s="1" t="s">
        <v>27</v>
      </c>
      <c r="X105" s="1" t="s">
        <v>25</v>
      </c>
    </row>
    <row r="106" spans="1:25" x14ac:dyDescent="0.2">
      <c r="A106" s="1" t="s">
        <v>30</v>
      </c>
      <c r="B106" s="1" t="s">
        <v>196</v>
      </c>
      <c r="C106" s="3" t="s">
        <v>118</v>
      </c>
      <c r="D106" s="1" t="s">
        <v>189</v>
      </c>
      <c r="E106" s="1" t="s">
        <v>190</v>
      </c>
      <c r="F106" s="2" t="s">
        <v>197</v>
      </c>
      <c r="G106" s="1" t="s">
        <v>197</v>
      </c>
      <c r="H106" s="1" t="s">
        <v>175</v>
      </c>
      <c r="I106" s="1" t="s">
        <v>98</v>
      </c>
      <c r="J106" s="1" t="s">
        <v>198</v>
      </c>
      <c r="K106" s="1" t="s">
        <v>89</v>
      </c>
      <c r="L106" s="1" t="s">
        <v>199</v>
      </c>
      <c r="M106" s="1" t="s">
        <v>101</v>
      </c>
      <c r="N106" s="1" t="s">
        <v>200</v>
      </c>
      <c r="O106" s="1" t="s">
        <v>201</v>
      </c>
      <c r="P106" s="1" t="s">
        <v>78</v>
      </c>
      <c r="Q106" s="1" t="s">
        <v>79</v>
      </c>
      <c r="R106" s="1">
        <v>436</v>
      </c>
      <c r="S106" s="1">
        <v>25769</v>
      </c>
      <c r="V106" s="1" t="s">
        <v>38</v>
      </c>
      <c r="W106" s="1" t="s">
        <v>27</v>
      </c>
      <c r="X106" s="1" t="s">
        <v>25</v>
      </c>
      <c r="Y106" s="4">
        <f>R106+R105+R104+R103</f>
        <v>1757</v>
      </c>
    </row>
    <row r="107" spans="1:25" x14ac:dyDescent="0.2">
      <c r="A107" s="1" t="s">
        <v>64</v>
      </c>
      <c r="B107" s="1" t="s">
        <v>193</v>
      </c>
      <c r="C107" s="3" t="s">
        <v>191</v>
      </c>
      <c r="D107" s="1" t="s">
        <v>432</v>
      </c>
      <c r="E107" s="1" t="s">
        <v>433</v>
      </c>
      <c r="F107" s="2" t="s">
        <v>461</v>
      </c>
      <c r="G107" s="1" t="s">
        <v>461</v>
      </c>
      <c r="I107" s="1" t="s">
        <v>143</v>
      </c>
      <c r="J107" s="1" t="s">
        <v>417</v>
      </c>
      <c r="K107" s="1" t="s">
        <v>252</v>
      </c>
      <c r="L107" s="1" t="s">
        <v>418</v>
      </c>
      <c r="M107" s="1" t="s">
        <v>419</v>
      </c>
      <c r="N107" s="1" t="s">
        <v>420</v>
      </c>
      <c r="O107" s="1" t="s">
        <v>421</v>
      </c>
      <c r="P107" s="1" t="s">
        <v>78</v>
      </c>
      <c r="Q107" s="1" t="s">
        <v>79</v>
      </c>
      <c r="R107" s="1">
        <v>434</v>
      </c>
      <c r="S107" s="1">
        <v>25749</v>
      </c>
      <c r="V107" s="1" t="s">
        <v>59</v>
      </c>
      <c r="W107" s="1" t="s">
        <v>59</v>
      </c>
      <c r="X107" s="1" t="s">
        <v>31</v>
      </c>
    </row>
    <row r="108" spans="1:25" x14ac:dyDescent="0.2">
      <c r="A108" s="1" t="s">
        <v>30</v>
      </c>
      <c r="B108" s="1" t="s">
        <v>196</v>
      </c>
      <c r="C108" s="3" t="s">
        <v>118</v>
      </c>
      <c r="D108" s="1" t="s">
        <v>432</v>
      </c>
      <c r="E108" s="1" t="s">
        <v>433</v>
      </c>
      <c r="F108" s="2" t="s">
        <v>472</v>
      </c>
      <c r="G108" s="1" t="s">
        <v>472</v>
      </c>
      <c r="I108" s="1" t="s">
        <v>380</v>
      </c>
      <c r="J108" s="1" t="s">
        <v>473</v>
      </c>
      <c r="K108" s="1" t="s">
        <v>86</v>
      </c>
      <c r="L108" s="1" t="s">
        <v>474</v>
      </c>
      <c r="M108" s="1" t="s">
        <v>475</v>
      </c>
      <c r="N108" s="1" t="s">
        <v>476</v>
      </c>
      <c r="O108" s="1" t="s">
        <v>477</v>
      </c>
      <c r="P108" s="1" t="s">
        <v>78</v>
      </c>
      <c r="Q108" s="1" t="s">
        <v>79</v>
      </c>
      <c r="R108" s="1">
        <v>434</v>
      </c>
      <c r="S108" s="1">
        <v>26012</v>
      </c>
      <c r="V108" s="1" t="s">
        <v>64</v>
      </c>
      <c r="W108" s="1" t="s">
        <v>65</v>
      </c>
      <c r="X108" s="1" t="s">
        <v>31</v>
      </c>
      <c r="Y108" s="4">
        <f>R108+R107</f>
        <v>868</v>
      </c>
    </row>
    <row r="109" spans="1:25" x14ac:dyDescent="0.2">
      <c r="A109" s="1" t="s">
        <v>62</v>
      </c>
      <c r="B109" s="1" t="s">
        <v>196</v>
      </c>
      <c r="C109" s="3" t="s">
        <v>118</v>
      </c>
      <c r="D109" s="1" t="s">
        <v>310</v>
      </c>
      <c r="E109" s="1" t="s">
        <v>311</v>
      </c>
      <c r="F109" s="2" t="s">
        <v>320</v>
      </c>
      <c r="G109" s="1" t="s">
        <v>320</v>
      </c>
      <c r="H109" s="1" t="s">
        <v>169</v>
      </c>
      <c r="I109" s="1" t="s">
        <v>32</v>
      </c>
      <c r="J109" s="1" t="s">
        <v>237</v>
      </c>
      <c r="K109" s="1" t="s">
        <v>80</v>
      </c>
      <c r="L109" s="1" t="s">
        <v>162</v>
      </c>
      <c r="M109" s="1" t="s">
        <v>238</v>
      </c>
      <c r="N109" s="1" t="s">
        <v>239</v>
      </c>
      <c r="O109" s="1" t="s">
        <v>240</v>
      </c>
      <c r="P109" s="1" t="s">
        <v>78</v>
      </c>
      <c r="Q109" s="1" t="s">
        <v>79</v>
      </c>
      <c r="R109" s="1">
        <v>430</v>
      </c>
      <c r="S109" s="1">
        <v>25749</v>
      </c>
      <c r="V109" s="1" t="s">
        <v>132</v>
      </c>
      <c r="W109" s="1" t="s">
        <v>132</v>
      </c>
      <c r="X109" s="1" t="s">
        <v>31</v>
      </c>
    </row>
    <row r="110" spans="1:25" x14ac:dyDescent="0.2">
      <c r="A110" s="1" t="s">
        <v>64</v>
      </c>
      <c r="B110" s="1" t="s">
        <v>193</v>
      </c>
      <c r="C110" s="3" t="s">
        <v>191</v>
      </c>
      <c r="D110" s="1" t="s">
        <v>526</v>
      </c>
      <c r="E110" s="1" t="s">
        <v>527</v>
      </c>
      <c r="F110" s="2" t="s">
        <v>529</v>
      </c>
      <c r="G110" s="1" t="s">
        <v>529</v>
      </c>
      <c r="I110" s="1" t="s">
        <v>164</v>
      </c>
      <c r="J110" s="1" t="s">
        <v>74</v>
      </c>
      <c r="K110" s="1" t="s">
        <v>21</v>
      </c>
      <c r="L110" s="1" t="s">
        <v>75</v>
      </c>
      <c r="M110" s="1" t="s">
        <v>37</v>
      </c>
      <c r="N110" s="1" t="s">
        <v>76</v>
      </c>
      <c r="O110" s="1" t="s">
        <v>77</v>
      </c>
      <c r="P110" s="1" t="s">
        <v>78</v>
      </c>
      <c r="Q110" s="1" t="s">
        <v>79</v>
      </c>
      <c r="R110" s="1">
        <v>429</v>
      </c>
      <c r="S110" s="1">
        <v>26330</v>
      </c>
      <c r="V110" s="1" t="s">
        <v>47</v>
      </c>
      <c r="W110" s="1" t="s">
        <v>47</v>
      </c>
      <c r="X110" s="1" t="s">
        <v>25</v>
      </c>
    </row>
    <row r="111" spans="1:25" x14ac:dyDescent="0.2">
      <c r="A111" s="1" t="s">
        <v>62</v>
      </c>
      <c r="B111" s="1" t="s">
        <v>196</v>
      </c>
      <c r="C111" s="3" t="s">
        <v>118</v>
      </c>
      <c r="D111" s="1" t="s">
        <v>526</v>
      </c>
      <c r="E111" s="1" t="s">
        <v>527</v>
      </c>
      <c r="F111" s="2" t="s">
        <v>528</v>
      </c>
      <c r="G111" s="1" t="s">
        <v>528</v>
      </c>
      <c r="H111" s="1" t="s">
        <v>172</v>
      </c>
      <c r="I111" s="1" t="s">
        <v>122</v>
      </c>
      <c r="J111" s="1" t="s">
        <v>237</v>
      </c>
      <c r="K111" s="1" t="s">
        <v>80</v>
      </c>
      <c r="L111" s="1" t="s">
        <v>162</v>
      </c>
      <c r="M111" s="1" t="s">
        <v>238</v>
      </c>
      <c r="N111" s="1" t="s">
        <v>239</v>
      </c>
      <c r="O111" s="1" t="s">
        <v>240</v>
      </c>
      <c r="P111" s="1" t="s">
        <v>78</v>
      </c>
      <c r="Q111" s="1" t="s">
        <v>79</v>
      </c>
      <c r="R111" s="1">
        <v>427</v>
      </c>
      <c r="S111" s="1">
        <v>25691</v>
      </c>
      <c r="V111" s="1" t="s">
        <v>47</v>
      </c>
      <c r="W111" s="1" t="s">
        <v>47</v>
      </c>
      <c r="X111" s="1" t="s">
        <v>25</v>
      </c>
      <c r="Y111" s="4">
        <f>R109+R110+R111</f>
        <v>1286</v>
      </c>
    </row>
    <row r="112" spans="1:25" x14ac:dyDescent="0.2">
      <c r="A112" s="1" t="s">
        <v>63</v>
      </c>
      <c r="B112" s="1" t="s">
        <v>193</v>
      </c>
      <c r="C112" s="3" t="s">
        <v>191</v>
      </c>
      <c r="D112" s="1" t="s">
        <v>310</v>
      </c>
      <c r="E112" s="1" t="s">
        <v>311</v>
      </c>
      <c r="F112" s="2" t="s">
        <v>321</v>
      </c>
      <c r="G112" s="1" t="s">
        <v>321</v>
      </c>
      <c r="H112" s="1" t="s">
        <v>181</v>
      </c>
      <c r="I112" s="1" t="s">
        <v>122</v>
      </c>
      <c r="J112" s="1" t="s">
        <v>322</v>
      </c>
      <c r="K112" s="1" t="s">
        <v>163</v>
      </c>
      <c r="L112" s="1" t="s">
        <v>323</v>
      </c>
      <c r="M112" s="1" t="s">
        <v>112</v>
      </c>
      <c r="N112" s="1" t="s">
        <v>324</v>
      </c>
      <c r="O112" s="1" t="s">
        <v>325</v>
      </c>
      <c r="P112" s="1" t="s">
        <v>78</v>
      </c>
      <c r="Q112" s="1" t="s">
        <v>79</v>
      </c>
      <c r="R112" s="1">
        <v>427</v>
      </c>
      <c r="S112" s="1">
        <v>27397</v>
      </c>
      <c r="V112" s="1" t="s">
        <v>36</v>
      </c>
      <c r="W112" s="1" t="s">
        <v>36</v>
      </c>
      <c r="X112" s="1" t="s">
        <v>31</v>
      </c>
    </row>
    <row r="113" spans="1:25" x14ac:dyDescent="0.2">
      <c r="A113" s="1" t="s">
        <v>64</v>
      </c>
      <c r="B113" s="1" t="s">
        <v>193</v>
      </c>
      <c r="C113" s="3" t="s">
        <v>191</v>
      </c>
      <c r="D113" s="1" t="s">
        <v>526</v>
      </c>
      <c r="E113" s="1" t="s">
        <v>527</v>
      </c>
      <c r="F113" s="2" t="s">
        <v>544</v>
      </c>
      <c r="G113" s="1" t="s">
        <v>544</v>
      </c>
      <c r="I113" s="1" t="s">
        <v>122</v>
      </c>
      <c r="J113" s="1" t="s">
        <v>464</v>
      </c>
      <c r="K113" s="1" t="s">
        <v>252</v>
      </c>
      <c r="L113" s="1" t="s">
        <v>465</v>
      </c>
      <c r="M113" s="1" t="s">
        <v>466</v>
      </c>
      <c r="N113" s="1" t="s">
        <v>467</v>
      </c>
      <c r="O113" s="1" t="s">
        <v>468</v>
      </c>
      <c r="P113" s="1" t="s">
        <v>78</v>
      </c>
      <c r="Q113" s="1" t="s">
        <v>79</v>
      </c>
      <c r="R113" s="1">
        <v>422</v>
      </c>
      <c r="S113" s="1">
        <v>26012</v>
      </c>
      <c r="V113" s="1" t="s">
        <v>64</v>
      </c>
      <c r="W113" s="1" t="s">
        <v>65</v>
      </c>
      <c r="X113" s="1" t="s">
        <v>31</v>
      </c>
    </row>
    <row r="114" spans="1:25" x14ac:dyDescent="0.2">
      <c r="A114" s="1" t="s">
        <v>64</v>
      </c>
      <c r="B114" s="1" t="s">
        <v>193</v>
      </c>
      <c r="C114" s="3" t="s">
        <v>191</v>
      </c>
      <c r="D114" s="1" t="s">
        <v>189</v>
      </c>
      <c r="E114" s="1" t="s">
        <v>190</v>
      </c>
      <c r="F114" s="2" t="s">
        <v>203</v>
      </c>
      <c r="G114" s="1" t="s">
        <v>203</v>
      </c>
      <c r="H114" s="1" t="s">
        <v>166</v>
      </c>
      <c r="I114" s="1" t="s">
        <v>151</v>
      </c>
      <c r="J114" s="1" t="s">
        <v>74</v>
      </c>
      <c r="K114" s="1" t="s">
        <v>21</v>
      </c>
      <c r="L114" s="1" t="s">
        <v>75</v>
      </c>
      <c r="M114" s="1" t="s">
        <v>37</v>
      </c>
      <c r="N114" s="1" t="s">
        <v>76</v>
      </c>
      <c r="O114" s="1" t="s">
        <v>77</v>
      </c>
      <c r="P114" s="1" t="s">
        <v>78</v>
      </c>
      <c r="Q114" s="1" t="s">
        <v>79</v>
      </c>
      <c r="R114" s="1">
        <v>422</v>
      </c>
      <c r="S114" s="1">
        <v>26767</v>
      </c>
      <c r="V114" s="1" t="s">
        <v>64</v>
      </c>
      <c r="W114" s="1" t="s">
        <v>65</v>
      </c>
      <c r="X114" s="1" t="s">
        <v>31</v>
      </c>
    </row>
    <row r="115" spans="1:25" x14ac:dyDescent="0.2">
      <c r="A115" s="1" t="s">
        <v>64</v>
      </c>
      <c r="B115" s="1" t="s">
        <v>193</v>
      </c>
      <c r="C115" s="3" t="s">
        <v>191</v>
      </c>
      <c r="D115" s="1" t="s">
        <v>621</v>
      </c>
      <c r="E115" s="1" t="s">
        <v>622</v>
      </c>
      <c r="F115" s="2" t="s">
        <v>568</v>
      </c>
      <c r="G115" s="1" t="s">
        <v>568</v>
      </c>
      <c r="I115" s="1" t="s">
        <v>375</v>
      </c>
      <c r="J115" s="1" t="s">
        <v>443</v>
      </c>
      <c r="K115" s="1" t="s">
        <v>308</v>
      </c>
      <c r="L115" s="1" t="s">
        <v>444</v>
      </c>
      <c r="M115" s="1" t="s">
        <v>445</v>
      </c>
      <c r="N115" s="1" t="s">
        <v>587</v>
      </c>
      <c r="O115" s="1" t="s">
        <v>446</v>
      </c>
      <c r="P115" s="1" t="s">
        <v>78</v>
      </c>
      <c r="Q115" s="1" t="s">
        <v>79</v>
      </c>
      <c r="R115" s="1">
        <v>421</v>
      </c>
      <c r="S115" s="1">
        <v>25887</v>
      </c>
      <c r="V115" s="1" t="s">
        <v>128</v>
      </c>
      <c r="W115" s="1" t="s">
        <v>128</v>
      </c>
      <c r="X115" s="1" t="s">
        <v>31</v>
      </c>
      <c r="Y115" s="4">
        <f>R115+R114+R113+R112</f>
        <v>1692</v>
      </c>
    </row>
    <row r="116" spans="1:25" x14ac:dyDescent="0.2">
      <c r="A116" s="1" t="s">
        <v>64</v>
      </c>
      <c r="B116" s="1" t="s">
        <v>193</v>
      </c>
      <c r="C116" s="3" t="s">
        <v>191</v>
      </c>
      <c r="D116" s="1" t="s">
        <v>189</v>
      </c>
      <c r="E116" s="1" t="s">
        <v>190</v>
      </c>
      <c r="F116" s="2" t="s">
        <v>210</v>
      </c>
      <c r="G116" s="1" t="s">
        <v>210</v>
      </c>
      <c r="H116" s="1" t="s">
        <v>167</v>
      </c>
      <c r="I116" s="1" t="s">
        <v>50</v>
      </c>
      <c r="J116" s="1" t="s">
        <v>211</v>
      </c>
      <c r="K116" s="1" t="s">
        <v>115</v>
      </c>
      <c r="L116" s="1" t="s">
        <v>212</v>
      </c>
      <c r="M116" s="1" t="s">
        <v>154</v>
      </c>
      <c r="N116" s="1" t="s">
        <v>213</v>
      </c>
      <c r="O116" s="1" t="s">
        <v>214</v>
      </c>
      <c r="P116" s="1" t="s">
        <v>78</v>
      </c>
      <c r="Q116" s="1" t="s">
        <v>79</v>
      </c>
      <c r="R116" s="1">
        <v>417</v>
      </c>
      <c r="S116" s="1">
        <v>27397</v>
      </c>
      <c r="V116" s="1" t="s">
        <v>59</v>
      </c>
      <c r="W116" s="1" t="s">
        <v>59</v>
      </c>
      <c r="X116" s="1" t="s">
        <v>31</v>
      </c>
    </row>
    <row r="117" spans="1:25" x14ac:dyDescent="0.2">
      <c r="A117" s="1" t="s">
        <v>62</v>
      </c>
      <c r="B117" s="1" t="s">
        <v>196</v>
      </c>
      <c r="C117" s="3" t="s">
        <v>118</v>
      </c>
      <c r="D117" s="1" t="s">
        <v>388</v>
      </c>
      <c r="E117" s="1" t="s">
        <v>389</v>
      </c>
      <c r="F117" s="2" t="s">
        <v>399</v>
      </c>
      <c r="G117" s="1" t="s">
        <v>399</v>
      </c>
      <c r="I117" s="1" t="s">
        <v>381</v>
      </c>
      <c r="J117" s="1" t="s">
        <v>354</v>
      </c>
      <c r="K117" s="1" t="s">
        <v>195</v>
      </c>
      <c r="L117" s="1" t="s">
        <v>186</v>
      </c>
      <c r="M117" s="1" t="s">
        <v>355</v>
      </c>
      <c r="N117" s="1" t="s">
        <v>356</v>
      </c>
      <c r="O117" s="1" t="s">
        <v>357</v>
      </c>
      <c r="P117" s="1" t="s">
        <v>78</v>
      </c>
      <c r="Q117" s="1" t="s">
        <v>79</v>
      </c>
      <c r="R117" s="1">
        <v>410</v>
      </c>
      <c r="S117" s="1">
        <v>25895</v>
      </c>
      <c r="V117" s="1" t="s">
        <v>125</v>
      </c>
      <c r="W117" s="1" t="s">
        <v>124</v>
      </c>
      <c r="X117" s="1" t="s">
        <v>31</v>
      </c>
    </row>
    <row r="118" spans="1:25" x14ac:dyDescent="0.2">
      <c r="A118" s="1" t="s">
        <v>62</v>
      </c>
      <c r="B118" s="1" t="s">
        <v>196</v>
      </c>
      <c r="C118" s="3" t="s">
        <v>118</v>
      </c>
      <c r="D118" s="1" t="s">
        <v>310</v>
      </c>
      <c r="E118" s="1" t="s">
        <v>311</v>
      </c>
      <c r="F118" s="2" t="s">
        <v>318</v>
      </c>
      <c r="G118" s="1" t="s">
        <v>318</v>
      </c>
      <c r="H118" s="1" t="s">
        <v>173</v>
      </c>
      <c r="I118" s="1" t="s">
        <v>60</v>
      </c>
      <c r="J118" s="1" t="s">
        <v>211</v>
      </c>
      <c r="K118" s="1" t="s">
        <v>115</v>
      </c>
      <c r="L118" s="1" t="s">
        <v>212</v>
      </c>
      <c r="M118" s="1" t="s">
        <v>154</v>
      </c>
      <c r="N118" s="1" t="s">
        <v>213</v>
      </c>
      <c r="O118" s="1" t="s">
        <v>214</v>
      </c>
      <c r="P118" s="1" t="s">
        <v>78</v>
      </c>
      <c r="Q118" s="1" t="s">
        <v>79</v>
      </c>
      <c r="R118" s="1">
        <v>406</v>
      </c>
      <c r="S118" s="1">
        <v>26326</v>
      </c>
      <c r="V118" s="1" t="s">
        <v>59</v>
      </c>
      <c r="W118" s="1" t="s">
        <v>59</v>
      </c>
      <c r="X118" s="1" t="s">
        <v>31</v>
      </c>
    </row>
    <row r="119" spans="1:25" x14ac:dyDescent="0.2">
      <c r="A119" s="1" t="s">
        <v>30</v>
      </c>
      <c r="B119" s="1" t="s">
        <v>196</v>
      </c>
      <c r="C119" s="3" t="s">
        <v>118</v>
      </c>
      <c r="D119" s="1" t="s">
        <v>432</v>
      </c>
      <c r="E119" s="1" t="s">
        <v>433</v>
      </c>
      <c r="F119" s="2" t="s">
        <v>448</v>
      </c>
      <c r="G119" s="1" t="s">
        <v>448</v>
      </c>
      <c r="I119" s="1" t="s">
        <v>164</v>
      </c>
      <c r="J119" s="1" t="s">
        <v>205</v>
      </c>
      <c r="K119" s="1" t="s">
        <v>115</v>
      </c>
      <c r="L119" s="1" t="s">
        <v>206</v>
      </c>
      <c r="M119" s="1" t="s">
        <v>207</v>
      </c>
      <c r="N119" s="1" t="s">
        <v>208</v>
      </c>
      <c r="O119" s="1" t="s">
        <v>209</v>
      </c>
      <c r="P119" s="1" t="s">
        <v>78</v>
      </c>
      <c r="Q119" s="1" t="s">
        <v>79</v>
      </c>
      <c r="R119" s="1">
        <v>400</v>
      </c>
      <c r="S119" s="1">
        <v>26326</v>
      </c>
      <c r="V119" s="1" t="s">
        <v>132</v>
      </c>
      <c r="W119" s="1" t="s">
        <v>132</v>
      </c>
      <c r="X119" s="1" t="s">
        <v>31</v>
      </c>
    </row>
    <row r="120" spans="1:25" x14ac:dyDescent="0.2">
      <c r="A120" s="1" t="s">
        <v>30</v>
      </c>
      <c r="B120" s="1" t="s">
        <v>196</v>
      </c>
      <c r="C120" s="3" t="s">
        <v>118</v>
      </c>
      <c r="D120" s="1" t="s">
        <v>432</v>
      </c>
      <c r="E120" s="1" t="s">
        <v>433</v>
      </c>
      <c r="F120" s="2" t="s">
        <v>456</v>
      </c>
      <c r="G120" s="1" t="s">
        <v>456</v>
      </c>
      <c r="I120" s="1" t="s">
        <v>373</v>
      </c>
      <c r="J120" s="1" t="s">
        <v>457</v>
      </c>
      <c r="K120" s="1" t="s">
        <v>86</v>
      </c>
      <c r="L120" s="1" t="s">
        <v>186</v>
      </c>
      <c r="M120" s="1" t="s">
        <v>51</v>
      </c>
      <c r="N120" s="1" t="s">
        <v>458</v>
      </c>
      <c r="O120" s="1" t="s">
        <v>459</v>
      </c>
      <c r="P120" s="1" t="s">
        <v>78</v>
      </c>
      <c r="Q120" s="1" t="s">
        <v>79</v>
      </c>
      <c r="R120" s="1">
        <v>398</v>
      </c>
      <c r="S120" s="1">
        <v>25895</v>
      </c>
      <c r="V120" s="1" t="s">
        <v>121</v>
      </c>
      <c r="W120" s="1" t="s">
        <v>120</v>
      </c>
      <c r="X120" s="1" t="s">
        <v>31</v>
      </c>
    </row>
    <row r="121" spans="1:25" x14ac:dyDescent="0.2">
      <c r="A121" s="1" t="s">
        <v>30</v>
      </c>
      <c r="B121" s="1" t="s">
        <v>196</v>
      </c>
      <c r="C121" s="3" t="s">
        <v>118</v>
      </c>
      <c r="D121" s="1" t="s">
        <v>621</v>
      </c>
      <c r="E121" s="1" t="s">
        <v>622</v>
      </c>
      <c r="F121" s="2" t="s">
        <v>613</v>
      </c>
      <c r="G121" s="1" t="s">
        <v>613</v>
      </c>
      <c r="I121" s="1" t="s">
        <v>373</v>
      </c>
      <c r="J121" s="1" t="s">
        <v>443</v>
      </c>
      <c r="K121" s="1" t="s">
        <v>308</v>
      </c>
      <c r="L121" s="1" t="s">
        <v>444</v>
      </c>
      <c r="M121" s="1" t="s">
        <v>445</v>
      </c>
      <c r="N121" s="1" t="s">
        <v>587</v>
      </c>
      <c r="O121" s="1" t="s">
        <v>446</v>
      </c>
      <c r="P121" s="1" t="s">
        <v>78</v>
      </c>
      <c r="Q121" s="1" t="s">
        <v>79</v>
      </c>
      <c r="R121" s="1">
        <v>393</v>
      </c>
      <c r="S121" s="1">
        <v>25749</v>
      </c>
      <c r="V121" s="1" t="s">
        <v>38</v>
      </c>
      <c r="W121" s="1" t="s">
        <v>27</v>
      </c>
      <c r="X121" s="1" t="s">
        <v>25</v>
      </c>
      <c r="Y121" s="4">
        <f>R121+R120+R119+R118+R117+R116</f>
        <v>2424</v>
      </c>
    </row>
    <row r="122" spans="1:25" x14ac:dyDescent="0.2">
      <c r="A122" s="1" t="s">
        <v>64</v>
      </c>
      <c r="B122" s="1" t="s">
        <v>193</v>
      </c>
      <c r="C122" s="3" t="s">
        <v>191</v>
      </c>
      <c r="D122" s="1" t="s">
        <v>349</v>
      </c>
      <c r="E122" s="1" t="s">
        <v>350</v>
      </c>
      <c r="F122" s="2" t="s">
        <v>365</v>
      </c>
      <c r="G122" s="1" t="s">
        <v>365</v>
      </c>
      <c r="I122" s="1" t="s">
        <v>133</v>
      </c>
      <c r="J122" s="1" t="s">
        <v>283</v>
      </c>
      <c r="K122" s="1" t="s">
        <v>284</v>
      </c>
      <c r="L122" s="1" t="s">
        <v>285</v>
      </c>
      <c r="M122" s="1" t="s">
        <v>158</v>
      </c>
      <c r="N122" s="1" t="s">
        <v>286</v>
      </c>
      <c r="O122" s="1" t="s">
        <v>287</v>
      </c>
      <c r="P122" s="1" t="s">
        <v>78</v>
      </c>
      <c r="Q122" s="1" t="s">
        <v>79</v>
      </c>
      <c r="R122" s="1">
        <v>388</v>
      </c>
      <c r="S122" s="1">
        <v>25810</v>
      </c>
      <c r="V122" s="1" t="s">
        <v>47</v>
      </c>
      <c r="W122" s="1" t="s">
        <v>47</v>
      </c>
      <c r="X122" s="1" t="s">
        <v>25</v>
      </c>
    </row>
    <row r="123" spans="1:25" x14ac:dyDescent="0.2">
      <c r="A123" s="1" t="s">
        <v>62</v>
      </c>
      <c r="B123" s="1" t="s">
        <v>196</v>
      </c>
      <c r="C123" s="3" t="s">
        <v>118</v>
      </c>
      <c r="D123" s="1" t="s">
        <v>492</v>
      </c>
      <c r="E123" s="1" t="s">
        <v>493</v>
      </c>
      <c r="F123" s="2" t="s">
        <v>498</v>
      </c>
      <c r="G123" s="1" t="s">
        <v>498</v>
      </c>
      <c r="I123" s="1" t="s">
        <v>144</v>
      </c>
      <c r="J123" s="1" t="s">
        <v>473</v>
      </c>
      <c r="K123" s="1" t="s">
        <v>86</v>
      </c>
      <c r="L123" s="1" t="s">
        <v>474</v>
      </c>
      <c r="M123" s="1" t="s">
        <v>475</v>
      </c>
      <c r="N123" s="1" t="s">
        <v>476</v>
      </c>
      <c r="O123" s="1" t="s">
        <v>477</v>
      </c>
      <c r="P123" s="1" t="s">
        <v>78</v>
      </c>
      <c r="Q123" s="1" t="s">
        <v>79</v>
      </c>
      <c r="R123" s="1">
        <v>387</v>
      </c>
      <c r="S123" s="1">
        <v>26012</v>
      </c>
      <c r="V123" s="1" t="s">
        <v>35</v>
      </c>
      <c r="W123" s="1" t="s">
        <v>35</v>
      </c>
      <c r="X123" s="1" t="s">
        <v>25</v>
      </c>
    </row>
    <row r="124" spans="1:25" x14ac:dyDescent="0.2">
      <c r="A124" s="1" t="s">
        <v>62</v>
      </c>
      <c r="B124" s="1" t="s">
        <v>196</v>
      </c>
      <c r="C124" s="3" t="s">
        <v>118</v>
      </c>
      <c r="D124" s="1" t="s">
        <v>492</v>
      </c>
      <c r="E124" s="1" t="s">
        <v>493</v>
      </c>
      <c r="F124" s="2" t="s">
        <v>495</v>
      </c>
      <c r="G124" s="1" t="s">
        <v>495</v>
      </c>
      <c r="I124" s="1" t="s">
        <v>91</v>
      </c>
      <c r="J124" s="1" t="s">
        <v>205</v>
      </c>
      <c r="K124" s="1" t="s">
        <v>115</v>
      </c>
      <c r="L124" s="1" t="s">
        <v>206</v>
      </c>
      <c r="M124" s="1" t="s">
        <v>207</v>
      </c>
      <c r="N124" s="1" t="s">
        <v>208</v>
      </c>
      <c r="O124" s="1" t="s">
        <v>209</v>
      </c>
      <c r="P124" s="1" t="s">
        <v>78</v>
      </c>
      <c r="Q124" s="1" t="s">
        <v>79</v>
      </c>
      <c r="R124" s="1">
        <v>386</v>
      </c>
      <c r="S124" s="1">
        <v>26012</v>
      </c>
      <c r="V124" s="1" t="s">
        <v>64</v>
      </c>
      <c r="W124" s="1" t="s">
        <v>65</v>
      </c>
      <c r="X124" s="1" t="s">
        <v>31</v>
      </c>
    </row>
    <row r="125" spans="1:25" x14ac:dyDescent="0.2">
      <c r="A125" s="1" t="s">
        <v>30</v>
      </c>
      <c r="B125" s="1" t="s">
        <v>196</v>
      </c>
      <c r="C125" s="3" t="s">
        <v>118</v>
      </c>
      <c r="D125" s="1" t="s">
        <v>628</v>
      </c>
      <c r="E125" s="1" t="s">
        <v>629</v>
      </c>
      <c r="F125" s="2" t="s">
        <v>539</v>
      </c>
      <c r="G125" s="1" t="s">
        <v>539</v>
      </c>
      <c r="I125" s="1" t="s">
        <v>374</v>
      </c>
      <c r="J125" s="1" t="s">
        <v>290</v>
      </c>
      <c r="K125" s="1" t="s">
        <v>284</v>
      </c>
      <c r="L125" s="1" t="s">
        <v>291</v>
      </c>
      <c r="M125" s="1" t="s">
        <v>292</v>
      </c>
      <c r="N125" s="1" t="s">
        <v>293</v>
      </c>
      <c r="O125" s="1" t="s">
        <v>294</v>
      </c>
      <c r="P125" s="1" t="s">
        <v>78</v>
      </c>
      <c r="Q125" s="1" t="s">
        <v>79</v>
      </c>
      <c r="R125" s="1">
        <v>383</v>
      </c>
      <c r="S125" s="1">
        <v>27434</v>
      </c>
      <c r="V125" s="1" t="s">
        <v>61</v>
      </c>
      <c r="W125" s="1" t="s">
        <v>61</v>
      </c>
      <c r="X125" s="1" t="s">
        <v>31</v>
      </c>
      <c r="Y125" s="4">
        <f>R125+R124+R123+R122</f>
        <v>1544</v>
      </c>
    </row>
    <row r="126" spans="1:25" x14ac:dyDescent="0.2">
      <c r="A126" s="1" t="s">
        <v>30</v>
      </c>
      <c r="B126" s="1" t="s">
        <v>196</v>
      </c>
      <c r="C126" s="3" t="s">
        <v>118</v>
      </c>
      <c r="D126" s="1" t="s">
        <v>623</v>
      </c>
      <c r="E126" s="1" t="s">
        <v>624</v>
      </c>
      <c r="F126" s="2" t="s">
        <v>625</v>
      </c>
      <c r="G126" s="1" t="s">
        <v>625</v>
      </c>
      <c r="I126" s="1" t="s">
        <v>375</v>
      </c>
      <c r="J126" s="1" t="s">
        <v>507</v>
      </c>
      <c r="K126" s="1" t="s">
        <v>21</v>
      </c>
      <c r="L126" s="1" t="s">
        <v>108</v>
      </c>
      <c r="M126" s="1" t="s">
        <v>22</v>
      </c>
      <c r="N126" s="1" t="s">
        <v>508</v>
      </c>
      <c r="O126" s="1" t="s">
        <v>509</v>
      </c>
      <c r="P126" s="1" t="s">
        <v>78</v>
      </c>
      <c r="Q126" s="1" t="s">
        <v>79</v>
      </c>
      <c r="R126" s="1">
        <v>373</v>
      </c>
      <c r="S126" s="1">
        <v>25939</v>
      </c>
      <c r="V126" s="1" t="s">
        <v>59</v>
      </c>
      <c r="W126" s="1" t="s">
        <v>59</v>
      </c>
      <c r="X126" s="1" t="s">
        <v>31</v>
      </c>
    </row>
    <row r="127" spans="1:25" x14ac:dyDescent="0.2">
      <c r="A127" s="1" t="s">
        <v>63</v>
      </c>
      <c r="B127" s="1" t="s">
        <v>193</v>
      </c>
      <c r="C127" s="3" t="s">
        <v>191</v>
      </c>
      <c r="D127" s="1" t="s">
        <v>628</v>
      </c>
      <c r="E127" s="1" t="s">
        <v>629</v>
      </c>
      <c r="F127" s="2" t="s">
        <v>537</v>
      </c>
      <c r="G127" s="1" t="s">
        <v>537</v>
      </c>
      <c r="I127" s="1" t="s">
        <v>381</v>
      </c>
      <c r="J127" s="1" t="s">
        <v>290</v>
      </c>
      <c r="K127" s="1" t="s">
        <v>284</v>
      </c>
      <c r="L127" s="1" t="s">
        <v>291</v>
      </c>
      <c r="M127" s="1" t="s">
        <v>292</v>
      </c>
      <c r="N127" s="1" t="s">
        <v>293</v>
      </c>
      <c r="O127" s="1" t="s">
        <v>294</v>
      </c>
      <c r="P127" s="1" t="s">
        <v>78</v>
      </c>
      <c r="Q127" s="1" t="s">
        <v>79</v>
      </c>
      <c r="R127" s="1">
        <v>372</v>
      </c>
      <c r="S127" s="1">
        <v>26767</v>
      </c>
      <c r="V127" s="1" t="s">
        <v>34</v>
      </c>
      <c r="W127" s="1" t="s">
        <v>34</v>
      </c>
      <c r="X127" s="1" t="s">
        <v>31</v>
      </c>
      <c r="Y127" s="4">
        <f>R127+R126</f>
        <v>745</v>
      </c>
    </row>
    <row r="128" spans="1:25" x14ac:dyDescent="0.2">
      <c r="A128" s="1" t="s">
        <v>63</v>
      </c>
      <c r="B128" s="1" t="s">
        <v>193</v>
      </c>
      <c r="C128" s="3" t="s">
        <v>191</v>
      </c>
      <c r="D128" s="1" t="s">
        <v>632</v>
      </c>
      <c r="E128" s="1" t="s">
        <v>633</v>
      </c>
      <c r="F128" s="2" t="s">
        <v>46</v>
      </c>
      <c r="G128" s="1" t="s">
        <v>46</v>
      </c>
      <c r="I128" s="1" t="s">
        <v>376</v>
      </c>
      <c r="J128" s="1" t="s">
        <v>510</v>
      </c>
      <c r="K128" s="1" t="s">
        <v>86</v>
      </c>
      <c r="L128" s="1" t="s">
        <v>511</v>
      </c>
      <c r="M128" s="1" t="s">
        <v>29</v>
      </c>
      <c r="N128" s="1" t="s">
        <v>512</v>
      </c>
      <c r="O128" s="1" t="s">
        <v>513</v>
      </c>
      <c r="P128" s="1" t="s">
        <v>78</v>
      </c>
      <c r="Q128" s="1" t="s">
        <v>79</v>
      </c>
      <c r="R128" s="1">
        <v>366</v>
      </c>
      <c r="S128" s="1">
        <v>26326</v>
      </c>
      <c r="V128" s="1" t="s">
        <v>35</v>
      </c>
      <c r="W128" s="1" t="s">
        <v>35</v>
      </c>
      <c r="X128" s="1" t="s">
        <v>25</v>
      </c>
    </row>
    <row r="129" spans="1:25" x14ac:dyDescent="0.2">
      <c r="A129" s="1" t="s">
        <v>30</v>
      </c>
      <c r="B129" s="1" t="s">
        <v>196</v>
      </c>
      <c r="C129" s="3" t="s">
        <v>118</v>
      </c>
      <c r="D129" s="1" t="s">
        <v>432</v>
      </c>
      <c r="E129" s="1" t="s">
        <v>433</v>
      </c>
      <c r="F129" s="2" t="s">
        <v>434</v>
      </c>
      <c r="G129" s="1" t="s">
        <v>434</v>
      </c>
      <c r="I129" s="1" t="s">
        <v>378</v>
      </c>
      <c r="J129" s="1" t="s">
        <v>435</v>
      </c>
      <c r="K129" s="1" t="s">
        <v>21</v>
      </c>
      <c r="L129" s="1" t="s">
        <v>436</v>
      </c>
      <c r="M129" s="1" t="s">
        <v>437</v>
      </c>
      <c r="N129" s="1" t="s">
        <v>438</v>
      </c>
      <c r="O129" s="1" t="s">
        <v>439</v>
      </c>
      <c r="P129" s="1" t="s">
        <v>78</v>
      </c>
      <c r="Q129" s="1" t="s">
        <v>79</v>
      </c>
      <c r="R129" s="1">
        <v>363</v>
      </c>
      <c r="S129" s="1">
        <v>25749</v>
      </c>
      <c r="V129" s="1" t="s">
        <v>35</v>
      </c>
      <c r="W129" s="1" t="s">
        <v>35</v>
      </c>
      <c r="X129" s="1" t="s">
        <v>25</v>
      </c>
      <c r="Y129" s="4">
        <f>R129+R128</f>
        <v>729</v>
      </c>
    </row>
    <row r="130" spans="1:25" x14ac:dyDescent="0.2">
      <c r="A130" s="1" t="s">
        <v>62</v>
      </c>
      <c r="B130" s="1" t="s">
        <v>196</v>
      </c>
      <c r="C130" s="3" t="s">
        <v>118</v>
      </c>
      <c r="D130" s="1" t="s">
        <v>310</v>
      </c>
      <c r="E130" s="1" t="s">
        <v>311</v>
      </c>
      <c r="F130" s="2" t="s">
        <v>334</v>
      </c>
      <c r="G130" s="1" t="s">
        <v>334</v>
      </c>
      <c r="H130" s="1" t="s">
        <v>174</v>
      </c>
      <c r="I130" s="1" t="s">
        <v>92</v>
      </c>
      <c r="J130" s="1" t="s">
        <v>283</v>
      </c>
      <c r="K130" s="1" t="s">
        <v>284</v>
      </c>
      <c r="L130" s="1" t="s">
        <v>285</v>
      </c>
      <c r="M130" s="1" t="s">
        <v>158</v>
      </c>
      <c r="N130" s="1" t="s">
        <v>286</v>
      </c>
      <c r="O130" s="1" t="s">
        <v>287</v>
      </c>
      <c r="P130" s="1" t="s">
        <v>78</v>
      </c>
      <c r="Q130" s="1" t="s">
        <v>79</v>
      </c>
      <c r="R130" s="1">
        <v>349</v>
      </c>
      <c r="S130" s="1">
        <v>25769</v>
      </c>
      <c r="V130" s="1" t="s">
        <v>59</v>
      </c>
      <c r="W130" s="1" t="s">
        <v>59</v>
      </c>
      <c r="X130" s="1" t="s">
        <v>31</v>
      </c>
    </row>
    <row r="131" spans="1:25" x14ac:dyDescent="0.2">
      <c r="A131" s="1" t="s">
        <v>30</v>
      </c>
      <c r="B131" s="1" t="s">
        <v>196</v>
      </c>
      <c r="C131" s="3" t="s">
        <v>118</v>
      </c>
      <c r="D131" s="1" t="s">
        <v>189</v>
      </c>
      <c r="E131" s="1" t="s">
        <v>190</v>
      </c>
      <c r="F131" s="2" t="s">
        <v>296</v>
      </c>
      <c r="G131" s="1" t="s">
        <v>296</v>
      </c>
      <c r="H131" s="1" t="s">
        <v>171</v>
      </c>
      <c r="I131" s="1" t="s">
        <v>26</v>
      </c>
      <c r="J131" s="1" t="s">
        <v>297</v>
      </c>
      <c r="K131" s="1" t="s">
        <v>21</v>
      </c>
      <c r="L131" s="1" t="s">
        <v>298</v>
      </c>
      <c r="M131" s="1" t="s">
        <v>37</v>
      </c>
      <c r="N131" s="1" t="s">
        <v>299</v>
      </c>
      <c r="O131" s="1" t="s">
        <v>300</v>
      </c>
      <c r="P131" s="1" t="s">
        <v>78</v>
      </c>
      <c r="Q131" s="1" t="s">
        <v>79</v>
      </c>
      <c r="R131" s="1">
        <v>348</v>
      </c>
      <c r="S131" s="1">
        <v>26012</v>
      </c>
      <c r="V131" s="1" t="s">
        <v>123</v>
      </c>
      <c r="W131" s="1" t="s">
        <v>67</v>
      </c>
      <c r="X131" s="1" t="s">
        <v>31</v>
      </c>
    </row>
    <row r="132" spans="1:25" x14ac:dyDescent="0.2">
      <c r="A132" s="1" t="s">
        <v>63</v>
      </c>
      <c r="B132" s="1" t="s">
        <v>193</v>
      </c>
      <c r="C132" s="3" t="s">
        <v>191</v>
      </c>
      <c r="D132" s="1" t="s">
        <v>628</v>
      </c>
      <c r="E132" s="1" t="s">
        <v>629</v>
      </c>
      <c r="F132" s="2" t="s">
        <v>536</v>
      </c>
      <c r="G132" s="1" t="s">
        <v>536</v>
      </c>
      <c r="I132" s="1" t="s">
        <v>378</v>
      </c>
      <c r="J132" s="1" t="s">
        <v>261</v>
      </c>
      <c r="K132" s="1" t="s">
        <v>68</v>
      </c>
      <c r="L132" s="1" t="s">
        <v>262</v>
      </c>
      <c r="M132" s="1" t="s">
        <v>263</v>
      </c>
      <c r="N132" s="1" t="s">
        <v>264</v>
      </c>
      <c r="O132" s="1" t="s">
        <v>265</v>
      </c>
      <c r="P132" s="1" t="s">
        <v>78</v>
      </c>
      <c r="Q132" s="1" t="s">
        <v>79</v>
      </c>
      <c r="R132" s="1">
        <v>346</v>
      </c>
      <c r="S132" s="1">
        <v>25847</v>
      </c>
      <c r="V132" s="1" t="s">
        <v>34</v>
      </c>
      <c r="W132" s="1" t="s">
        <v>34</v>
      </c>
      <c r="X132" s="1" t="s">
        <v>31</v>
      </c>
    </row>
    <row r="133" spans="1:25" x14ac:dyDescent="0.2">
      <c r="A133" s="1" t="s">
        <v>30</v>
      </c>
      <c r="B133" s="1" t="s">
        <v>196</v>
      </c>
      <c r="C133" s="3" t="s">
        <v>118</v>
      </c>
      <c r="D133" s="1" t="s">
        <v>628</v>
      </c>
      <c r="E133" s="1" t="s">
        <v>629</v>
      </c>
      <c r="F133" s="2" t="s">
        <v>531</v>
      </c>
      <c r="G133" s="1" t="s">
        <v>531</v>
      </c>
      <c r="I133" s="1" t="s">
        <v>373</v>
      </c>
      <c r="J133" s="1" t="s">
        <v>261</v>
      </c>
      <c r="K133" s="1" t="s">
        <v>68</v>
      </c>
      <c r="L133" s="1" t="s">
        <v>262</v>
      </c>
      <c r="M133" s="1" t="s">
        <v>263</v>
      </c>
      <c r="N133" s="1" t="s">
        <v>264</v>
      </c>
      <c r="O133" s="1" t="s">
        <v>265</v>
      </c>
      <c r="P133" s="1" t="s">
        <v>78</v>
      </c>
      <c r="Q133" s="1" t="s">
        <v>79</v>
      </c>
      <c r="R133" s="1">
        <v>344</v>
      </c>
      <c r="S133" s="1">
        <v>25971</v>
      </c>
      <c r="V133" s="1" t="s">
        <v>132</v>
      </c>
      <c r="W133" s="1" t="s">
        <v>132</v>
      </c>
      <c r="X133" s="1" t="s">
        <v>31</v>
      </c>
    </row>
    <row r="134" spans="1:25" x14ac:dyDescent="0.2">
      <c r="A134" s="1" t="s">
        <v>64</v>
      </c>
      <c r="B134" s="1" t="s">
        <v>193</v>
      </c>
      <c r="C134" s="3" t="s">
        <v>191</v>
      </c>
      <c r="D134" s="1" t="s">
        <v>432</v>
      </c>
      <c r="E134" s="1" t="s">
        <v>433</v>
      </c>
      <c r="F134" s="2" t="s">
        <v>440</v>
      </c>
      <c r="G134" s="1" t="s">
        <v>440</v>
      </c>
      <c r="I134" s="1" t="s">
        <v>380</v>
      </c>
      <c r="J134" s="1" t="s">
        <v>435</v>
      </c>
      <c r="K134" s="1" t="s">
        <v>21</v>
      </c>
      <c r="L134" s="1" t="s">
        <v>436</v>
      </c>
      <c r="M134" s="1" t="s">
        <v>437</v>
      </c>
      <c r="N134" s="1" t="s">
        <v>438</v>
      </c>
      <c r="O134" s="1" t="s">
        <v>439</v>
      </c>
      <c r="P134" s="1" t="s">
        <v>78</v>
      </c>
      <c r="Q134" s="1" t="s">
        <v>79</v>
      </c>
      <c r="R134" s="1">
        <v>342</v>
      </c>
      <c r="S134" s="1">
        <v>25698</v>
      </c>
      <c r="V134" s="1" t="s">
        <v>126</v>
      </c>
      <c r="W134" s="1" t="s">
        <v>126</v>
      </c>
      <c r="X134" s="1" t="s">
        <v>31</v>
      </c>
    </row>
    <row r="135" spans="1:25" x14ac:dyDescent="0.2">
      <c r="A135" s="1" t="s">
        <v>62</v>
      </c>
      <c r="B135" s="1" t="s">
        <v>196</v>
      </c>
      <c r="C135" s="3" t="s">
        <v>118</v>
      </c>
      <c r="D135" s="1" t="s">
        <v>492</v>
      </c>
      <c r="E135" s="1" t="s">
        <v>493</v>
      </c>
      <c r="F135" s="2" t="s">
        <v>494</v>
      </c>
      <c r="G135" s="1" t="s">
        <v>494</v>
      </c>
      <c r="I135" s="1" t="s">
        <v>164</v>
      </c>
      <c r="J135" s="1" t="s">
        <v>435</v>
      </c>
      <c r="K135" s="1" t="s">
        <v>21</v>
      </c>
      <c r="L135" s="1" t="s">
        <v>436</v>
      </c>
      <c r="M135" s="1" t="s">
        <v>437</v>
      </c>
      <c r="N135" s="1" t="s">
        <v>438</v>
      </c>
      <c r="O135" s="1" t="s">
        <v>439</v>
      </c>
      <c r="P135" s="1" t="s">
        <v>78</v>
      </c>
      <c r="Q135" s="1" t="s">
        <v>79</v>
      </c>
      <c r="R135" s="1">
        <v>341</v>
      </c>
      <c r="S135" s="1">
        <v>25769</v>
      </c>
      <c r="V135" s="1" t="s">
        <v>35</v>
      </c>
      <c r="W135" s="1" t="s">
        <v>35</v>
      </c>
      <c r="X135" s="1" t="s">
        <v>25</v>
      </c>
      <c r="Y135" s="4">
        <f>R135+R134+R133+R132+R131+R130</f>
        <v>2070</v>
      </c>
    </row>
    <row r="136" spans="1:25" x14ac:dyDescent="0.2">
      <c r="A136" s="1" t="s">
        <v>64</v>
      </c>
      <c r="B136" s="1" t="s">
        <v>193</v>
      </c>
      <c r="C136" s="3" t="s">
        <v>191</v>
      </c>
      <c r="D136" s="1" t="s">
        <v>526</v>
      </c>
      <c r="E136" s="1" t="s">
        <v>527</v>
      </c>
      <c r="F136" s="2" t="s">
        <v>545</v>
      </c>
      <c r="G136" s="1" t="s">
        <v>545</v>
      </c>
      <c r="I136" s="1" t="s">
        <v>91</v>
      </c>
      <c r="J136" s="1" t="s">
        <v>145</v>
      </c>
      <c r="K136" s="1" t="s">
        <v>115</v>
      </c>
      <c r="L136" s="1" t="s">
        <v>146</v>
      </c>
      <c r="M136" s="1" t="s">
        <v>147</v>
      </c>
      <c r="N136" s="1" t="s">
        <v>148</v>
      </c>
      <c r="O136" s="1" t="s">
        <v>149</v>
      </c>
      <c r="P136" s="1" t="s">
        <v>78</v>
      </c>
      <c r="Q136" s="1" t="s">
        <v>79</v>
      </c>
      <c r="R136" s="1">
        <v>341</v>
      </c>
      <c r="S136" s="1">
        <v>27374</v>
      </c>
      <c r="V136" s="1" t="s">
        <v>59</v>
      </c>
      <c r="W136" s="1" t="s">
        <v>59</v>
      </c>
      <c r="X136" s="1" t="s">
        <v>31</v>
      </c>
    </row>
    <row r="137" spans="1:25" x14ac:dyDescent="0.2">
      <c r="A137" s="1" t="s">
        <v>30</v>
      </c>
      <c r="B137" s="1" t="s">
        <v>196</v>
      </c>
      <c r="C137" s="3" t="s">
        <v>118</v>
      </c>
      <c r="D137" s="1" t="s">
        <v>628</v>
      </c>
      <c r="E137" s="1" t="s">
        <v>629</v>
      </c>
      <c r="F137" s="2" t="s">
        <v>534</v>
      </c>
      <c r="G137" s="1" t="s">
        <v>534</v>
      </c>
      <c r="I137" s="1" t="s">
        <v>381</v>
      </c>
      <c r="J137" s="1" t="s">
        <v>369</v>
      </c>
      <c r="K137" s="1" t="s">
        <v>68</v>
      </c>
      <c r="L137" s="1" t="s">
        <v>370</v>
      </c>
      <c r="M137" s="1" t="s">
        <v>182</v>
      </c>
      <c r="N137" s="1" t="s">
        <v>371</v>
      </c>
      <c r="O137" s="1" t="s">
        <v>372</v>
      </c>
      <c r="P137" s="1" t="s">
        <v>78</v>
      </c>
      <c r="Q137" s="1" t="s">
        <v>79</v>
      </c>
      <c r="R137" s="1">
        <v>332</v>
      </c>
      <c r="S137" s="1">
        <v>25691</v>
      </c>
      <c r="V137" s="1" t="s">
        <v>47</v>
      </c>
      <c r="W137" s="1" t="s">
        <v>47</v>
      </c>
      <c r="X137" s="1" t="s">
        <v>25</v>
      </c>
    </row>
    <row r="138" spans="1:25" x14ac:dyDescent="0.2">
      <c r="A138" s="1" t="s">
        <v>64</v>
      </c>
      <c r="B138" s="1" t="s">
        <v>193</v>
      </c>
      <c r="C138" s="3" t="s">
        <v>191</v>
      </c>
      <c r="D138" s="1" t="s">
        <v>189</v>
      </c>
      <c r="E138" s="1" t="s">
        <v>190</v>
      </c>
      <c r="F138" s="2" t="s">
        <v>288</v>
      </c>
      <c r="G138" s="1" t="s">
        <v>288</v>
      </c>
      <c r="H138" s="1" t="s">
        <v>177</v>
      </c>
      <c r="I138" s="1" t="s">
        <v>58</v>
      </c>
      <c r="J138" s="1" t="s">
        <v>283</v>
      </c>
      <c r="K138" s="1" t="s">
        <v>284</v>
      </c>
      <c r="L138" s="1" t="s">
        <v>285</v>
      </c>
      <c r="M138" s="1" t="s">
        <v>158</v>
      </c>
      <c r="N138" s="1" t="s">
        <v>286</v>
      </c>
      <c r="O138" s="1" t="s">
        <v>287</v>
      </c>
      <c r="P138" s="1" t="s">
        <v>78</v>
      </c>
      <c r="Q138" s="1" t="s">
        <v>79</v>
      </c>
      <c r="R138" s="1">
        <v>325</v>
      </c>
      <c r="S138" s="1">
        <v>25749</v>
      </c>
      <c r="V138" s="1" t="s">
        <v>45</v>
      </c>
      <c r="W138" s="1" t="s">
        <v>45</v>
      </c>
      <c r="X138" s="1" t="s">
        <v>25</v>
      </c>
    </row>
    <row r="139" spans="1:25" x14ac:dyDescent="0.2">
      <c r="A139" s="1" t="s">
        <v>63</v>
      </c>
      <c r="B139" s="1" t="s">
        <v>193</v>
      </c>
      <c r="C139" s="3" t="s">
        <v>191</v>
      </c>
      <c r="D139" s="1" t="s">
        <v>388</v>
      </c>
      <c r="E139" s="1" t="s">
        <v>389</v>
      </c>
      <c r="F139" s="2" t="s">
        <v>416</v>
      </c>
      <c r="G139" s="1" t="s">
        <v>416</v>
      </c>
      <c r="I139" s="1" t="s">
        <v>144</v>
      </c>
      <c r="J139" s="1" t="s">
        <v>417</v>
      </c>
      <c r="K139" s="1" t="s">
        <v>252</v>
      </c>
      <c r="L139" s="1" t="s">
        <v>418</v>
      </c>
      <c r="M139" s="1" t="s">
        <v>419</v>
      </c>
      <c r="N139" s="1" t="s">
        <v>420</v>
      </c>
      <c r="O139" s="1" t="s">
        <v>421</v>
      </c>
      <c r="P139" s="1" t="s">
        <v>78</v>
      </c>
      <c r="Q139" s="1" t="s">
        <v>79</v>
      </c>
      <c r="R139" s="1">
        <v>320</v>
      </c>
      <c r="S139" s="1">
        <v>25769</v>
      </c>
      <c r="V139" s="1" t="s">
        <v>38</v>
      </c>
      <c r="W139" s="1" t="s">
        <v>27</v>
      </c>
      <c r="X139" s="1" t="s">
        <v>25</v>
      </c>
    </row>
    <row r="140" spans="1:25" x14ac:dyDescent="0.2">
      <c r="A140" s="1" t="s">
        <v>62</v>
      </c>
      <c r="B140" s="1" t="s">
        <v>196</v>
      </c>
      <c r="C140" s="3" t="s">
        <v>118</v>
      </c>
      <c r="D140" s="1" t="s">
        <v>593</v>
      </c>
      <c r="E140" s="1" t="s">
        <v>594</v>
      </c>
      <c r="F140" s="2" t="s">
        <v>271</v>
      </c>
      <c r="G140" s="1" t="s">
        <v>271</v>
      </c>
      <c r="I140" s="1" t="s">
        <v>122</v>
      </c>
      <c r="J140" s="1" t="s">
        <v>596</v>
      </c>
      <c r="K140" s="1" t="s">
        <v>252</v>
      </c>
      <c r="L140" s="1" t="s">
        <v>499</v>
      </c>
      <c r="M140" s="1" t="s">
        <v>69</v>
      </c>
      <c r="N140" s="1" t="s">
        <v>597</v>
      </c>
      <c r="O140" s="1" t="s">
        <v>598</v>
      </c>
      <c r="P140" s="1" t="s">
        <v>78</v>
      </c>
      <c r="Q140" s="1" t="s">
        <v>79</v>
      </c>
      <c r="R140" s="1">
        <v>320</v>
      </c>
      <c r="S140" s="1">
        <v>25749</v>
      </c>
      <c r="V140" s="1" t="s">
        <v>28</v>
      </c>
      <c r="W140" s="1" t="s">
        <v>42</v>
      </c>
      <c r="X140" s="1" t="s">
        <v>25</v>
      </c>
    </row>
    <row r="141" spans="1:25" x14ac:dyDescent="0.2">
      <c r="A141" s="1" t="s">
        <v>62</v>
      </c>
      <c r="B141" s="1" t="s">
        <v>196</v>
      </c>
      <c r="C141" s="3" t="s">
        <v>118</v>
      </c>
      <c r="D141" s="1" t="s">
        <v>632</v>
      </c>
      <c r="E141" s="1" t="s">
        <v>633</v>
      </c>
      <c r="F141" s="2" t="s">
        <v>540</v>
      </c>
      <c r="G141" s="1" t="s">
        <v>540</v>
      </c>
      <c r="I141" s="1" t="s">
        <v>387</v>
      </c>
      <c r="J141" s="1" t="s">
        <v>256</v>
      </c>
      <c r="K141" s="1" t="s">
        <v>21</v>
      </c>
      <c r="L141" s="1" t="s">
        <v>257</v>
      </c>
      <c r="M141" s="1" t="s">
        <v>72</v>
      </c>
      <c r="N141" s="1" t="s">
        <v>258</v>
      </c>
      <c r="O141" s="1" t="s">
        <v>259</v>
      </c>
      <c r="P141" s="1" t="s">
        <v>78</v>
      </c>
      <c r="Q141" s="1" t="s">
        <v>79</v>
      </c>
      <c r="R141" s="1">
        <v>318</v>
      </c>
      <c r="S141" s="1">
        <v>26326</v>
      </c>
      <c r="V141" s="1" t="s">
        <v>64</v>
      </c>
      <c r="W141" s="1" t="s">
        <v>65</v>
      </c>
      <c r="X141" s="1" t="s">
        <v>31</v>
      </c>
      <c r="Y141" s="4">
        <f>R141+R140+R139+R138+R137+R136</f>
        <v>1956</v>
      </c>
    </row>
    <row r="142" spans="1:25" x14ac:dyDescent="0.2">
      <c r="A142" s="1" t="s">
        <v>30</v>
      </c>
      <c r="B142" s="1" t="s">
        <v>196</v>
      </c>
      <c r="C142" s="3" t="s">
        <v>118</v>
      </c>
      <c r="D142" s="1" t="s">
        <v>432</v>
      </c>
      <c r="E142" s="1" t="s">
        <v>433</v>
      </c>
      <c r="F142" s="2" t="s">
        <v>449</v>
      </c>
      <c r="G142" s="1" t="s">
        <v>449</v>
      </c>
      <c r="I142" s="1" t="s">
        <v>382</v>
      </c>
      <c r="J142" s="1" t="s">
        <v>450</v>
      </c>
      <c r="K142" s="1" t="s">
        <v>308</v>
      </c>
      <c r="L142" s="1" t="s">
        <v>451</v>
      </c>
      <c r="M142" s="1" t="s">
        <v>160</v>
      </c>
      <c r="N142" s="1" t="s">
        <v>452</v>
      </c>
      <c r="O142" s="1" t="s">
        <v>453</v>
      </c>
      <c r="P142" s="1" t="s">
        <v>78</v>
      </c>
      <c r="Q142" s="1" t="s">
        <v>79</v>
      </c>
      <c r="R142" s="1">
        <v>317</v>
      </c>
      <c r="S142" s="1">
        <v>25895</v>
      </c>
      <c r="V142" s="1" t="s">
        <v>45</v>
      </c>
      <c r="W142" s="1" t="s">
        <v>45</v>
      </c>
      <c r="X142" s="1" t="s">
        <v>25</v>
      </c>
    </row>
    <row r="143" spans="1:25" x14ac:dyDescent="0.2">
      <c r="A143" s="1" t="s">
        <v>62</v>
      </c>
      <c r="B143" s="1" t="s">
        <v>196</v>
      </c>
      <c r="C143" s="3" t="s">
        <v>118</v>
      </c>
      <c r="D143" s="1" t="s">
        <v>632</v>
      </c>
      <c r="E143" s="1" t="s">
        <v>633</v>
      </c>
      <c r="F143" s="2" t="s">
        <v>532</v>
      </c>
      <c r="G143" s="1" t="s">
        <v>532</v>
      </c>
      <c r="I143" s="1" t="s">
        <v>384</v>
      </c>
      <c r="J143" s="1" t="s">
        <v>510</v>
      </c>
      <c r="K143" s="1" t="s">
        <v>86</v>
      </c>
      <c r="L143" s="1" t="s">
        <v>511</v>
      </c>
      <c r="M143" s="1" t="s">
        <v>29</v>
      </c>
      <c r="N143" s="1" t="s">
        <v>512</v>
      </c>
      <c r="O143" s="1" t="s">
        <v>513</v>
      </c>
      <c r="P143" s="1" t="s">
        <v>78</v>
      </c>
      <c r="Q143" s="1" t="s">
        <v>79</v>
      </c>
      <c r="R143" s="1">
        <v>317</v>
      </c>
      <c r="S143" s="1">
        <v>26767</v>
      </c>
      <c r="V143" s="1" t="s">
        <v>64</v>
      </c>
      <c r="W143" s="1" t="s">
        <v>65</v>
      </c>
      <c r="X143" s="1" t="s">
        <v>31</v>
      </c>
    </row>
    <row r="144" spans="1:25" x14ac:dyDescent="0.2">
      <c r="A144" s="1" t="s">
        <v>30</v>
      </c>
      <c r="B144" s="1" t="s">
        <v>196</v>
      </c>
      <c r="C144" s="3" t="s">
        <v>118</v>
      </c>
      <c r="D144" s="1" t="s">
        <v>432</v>
      </c>
      <c r="E144" s="1" t="s">
        <v>433</v>
      </c>
      <c r="F144" s="2" t="s">
        <v>462</v>
      </c>
      <c r="G144" s="1" t="s">
        <v>462</v>
      </c>
      <c r="I144" s="1" t="s">
        <v>383</v>
      </c>
      <c r="J144" s="1" t="s">
        <v>256</v>
      </c>
      <c r="K144" s="1" t="s">
        <v>21</v>
      </c>
      <c r="L144" s="1" t="s">
        <v>257</v>
      </c>
      <c r="M144" s="1" t="s">
        <v>72</v>
      </c>
      <c r="N144" s="1" t="s">
        <v>258</v>
      </c>
      <c r="O144" s="1" t="s">
        <v>259</v>
      </c>
      <c r="P144" s="1" t="s">
        <v>78</v>
      </c>
      <c r="Q144" s="1" t="s">
        <v>79</v>
      </c>
      <c r="R144" s="1">
        <v>300</v>
      </c>
      <c r="S144" s="1">
        <v>26330</v>
      </c>
      <c r="V144" s="1" t="s">
        <v>123</v>
      </c>
      <c r="W144" s="1" t="s">
        <v>67</v>
      </c>
      <c r="X144" s="1" t="s">
        <v>31</v>
      </c>
    </row>
    <row r="145" spans="1:25" x14ac:dyDescent="0.2">
      <c r="A145" s="1" t="s">
        <v>64</v>
      </c>
      <c r="B145" s="1" t="s">
        <v>193</v>
      </c>
      <c r="C145" s="3" t="s">
        <v>191</v>
      </c>
      <c r="D145" s="1" t="s">
        <v>189</v>
      </c>
      <c r="E145" s="1" t="s">
        <v>190</v>
      </c>
      <c r="F145" s="2" t="s">
        <v>251</v>
      </c>
      <c r="G145" s="1" t="s">
        <v>251</v>
      </c>
      <c r="H145" s="1" t="s">
        <v>170</v>
      </c>
      <c r="I145" s="1" t="s">
        <v>98</v>
      </c>
      <c r="J145" s="1" t="s">
        <v>246</v>
      </c>
      <c r="K145" s="1" t="s">
        <v>21</v>
      </c>
      <c r="L145" s="1" t="s">
        <v>247</v>
      </c>
      <c r="M145" s="1" t="s">
        <v>248</v>
      </c>
      <c r="N145" s="1" t="s">
        <v>249</v>
      </c>
      <c r="O145" s="1" t="s">
        <v>250</v>
      </c>
      <c r="P145" s="1" t="s">
        <v>78</v>
      </c>
      <c r="Q145" s="1" t="s">
        <v>79</v>
      </c>
      <c r="R145" s="1">
        <v>297</v>
      </c>
      <c r="S145" s="1">
        <v>27397</v>
      </c>
      <c r="V145" s="1" t="s">
        <v>35</v>
      </c>
      <c r="W145" s="1" t="s">
        <v>35</v>
      </c>
      <c r="X145" s="1" t="s">
        <v>25</v>
      </c>
    </row>
    <row r="146" spans="1:25" x14ac:dyDescent="0.2">
      <c r="A146" s="1" t="s">
        <v>63</v>
      </c>
      <c r="B146" s="1" t="s">
        <v>193</v>
      </c>
      <c r="C146" s="3" t="s">
        <v>191</v>
      </c>
      <c r="D146" s="1" t="s">
        <v>388</v>
      </c>
      <c r="E146" s="1" t="s">
        <v>389</v>
      </c>
      <c r="F146" s="2" t="s">
        <v>394</v>
      </c>
      <c r="G146" s="1" t="s">
        <v>394</v>
      </c>
      <c r="I146" s="1" t="s">
        <v>91</v>
      </c>
      <c r="J146" s="1" t="s">
        <v>390</v>
      </c>
      <c r="K146" s="1" t="s">
        <v>21</v>
      </c>
      <c r="L146" s="1" t="s">
        <v>391</v>
      </c>
      <c r="M146" s="1" t="s">
        <v>127</v>
      </c>
      <c r="N146" s="1" t="s">
        <v>392</v>
      </c>
      <c r="O146" s="1" t="s">
        <v>393</v>
      </c>
      <c r="P146" s="1" t="s">
        <v>78</v>
      </c>
      <c r="Q146" s="1" t="s">
        <v>79</v>
      </c>
      <c r="R146" s="1">
        <v>286</v>
      </c>
      <c r="S146" s="1">
        <v>26326</v>
      </c>
      <c r="V146" s="1" t="s">
        <v>34</v>
      </c>
      <c r="W146" s="1" t="s">
        <v>34</v>
      </c>
      <c r="X146" s="1" t="s">
        <v>31</v>
      </c>
      <c r="Y146" s="4">
        <f>R146+R145+R144+R143+R142</f>
        <v>1517</v>
      </c>
    </row>
    <row r="147" spans="1:25" x14ac:dyDescent="0.2">
      <c r="A147" s="1" t="s">
        <v>64</v>
      </c>
      <c r="B147" s="1" t="s">
        <v>193</v>
      </c>
      <c r="C147" s="3" t="s">
        <v>191</v>
      </c>
      <c r="D147" s="1" t="s">
        <v>432</v>
      </c>
      <c r="E147" s="1" t="s">
        <v>433</v>
      </c>
      <c r="F147" s="2" t="s">
        <v>463</v>
      </c>
      <c r="G147" s="1" t="s">
        <v>463</v>
      </c>
      <c r="I147" s="1" t="s">
        <v>373</v>
      </c>
      <c r="J147" s="1" t="s">
        <v>256</v>
      </c>
      <c r="K147" s="1" t="s">
        <v>21</v>
      </c>
      <c r="L147" s="1" t="s">
        <v>257</v>
      </c>
      <c r="M147" s="1" t="s">
        <v>72</v>
      </c>
      <c r="N147" s="1" t="s">
        <v>258</v>
      </c>
      <c r="O147" s="1" t="s">
        <v>259</v>
      </c>
      <c r="P147" s="1" t="s">
        <v>78</v>
      </c>
      <c r="Q147" s="1" t="s">
        <v>79</v>
      </c>
      <c r="R147" s="1">
        <v>282</v>
      </c>
      <c r="S147" s="1">
        <v>26330</v>
      </c>
      <c r="V147" s="1" t="s">
        <v>35</v>
      </c>
      <c r="W147" s="1" t="s">
        <v>35</v>
      </c>
      <c r="X147" s="1" t="s">
        <v>25</v>
      </c>
    </row>
    <row r="148" spans="1:25" x14ac:dyDescent="0.2">
      <c r="A148" s="1" t="s">
        <v>62</v>
      </c>
      <c r="B148" s="1" t="s">
        <v>196</v>
      </c>
      <c r="C148" s="3" t="s">
        <v>118</v>
      </c>
      <c r="D148" s="1" t="s">
        <v>608</v>
      </c>
      <c r="E148" s="1" t="s">
        <v>609</v>
      </c>
      <c r="F148" s="2" t="s">
        <v>309</v>
      </c>
      <c r="G148" s="1" t="s">
        <v>309</v>
      </c>
      <c r="I148" s="1" t="s">
        <v>122</v>
      </c>
      <c r="J148" s="1" t="s">
        <v>290</v>
      </c>
      <c r="K148" s="1" t="s">
        <v>284</v>
      </c>
      <c r="L148" s="1" t="s">
        <v>291</v>
      </c>
      <c r="M148" s="1" t="s">
        <v>292</v>
      </c>
      <c r="N148" s="1" t="s">
        <v>293</v>
      </c>
      <c r="O148" s="1" t="s">
        <v>294</v>
      </c>
      <c r="P148" s="1" t="s">
        <v>78</v>
      </c>
      <c r="Q148" s="1" t="s">
        <v>79</v>
      </c>
      <c r="R148" s="1">
        <v>271</v>
      </c>
      <c r="S148" s="1">
        <v>26012</v>
      </c>
      <c r="V148" s="1" t="s">
        <v>35</v>
      </c>
      <c r="W148" s="1" t="s">
        <v>35</v>
      </c>
      <c r="X148" s="1" t="s">
        <v>25</v>
      </c>
    </row>
    <row r="149" spans="1:25" x14ac:dyDescent="0.2">
      <c r="A149" s="1" t="s">
        <v>62</v>
      </c>
      <c r="B149" s="1" t="s">
        <v>196</v>
      </c>
      <c r="C149" s="3" t="s">
        <v>118</v>
      </c>
      <c r="D149" s="1" t="s">
        <v>526</v>
      </c>
      <c r="E149" s="1" t="s">
        <v>527</v>
      </c>
      <c r="F149" s="2" t="s">
        <v>546</v>
      </c>
      <c r="G149" s="1" t="s">
        <v>546</v>
      </c>
      <c r="H149" s="1" t="s">
        <v>178</v>
      </c>
      <c r="I149" s="1" t="s">
        <v>91</v>
      </c>
      <c r="J149" s="1" t="s">
        <v>145</v>
      </c>
      <c r="K149" s="1" t="s">
        <v>115</v>
      </c>
      <c r="L149" s="1" t="s">
        <v>146</v>
      </c>
      <c r="M149" s="1" t="s">
        <v>147</v>
      </c>
      <c r="N149" s="1" t="s">
        <v>148</v>
      </c>
      <c r="O149" s="1" t="s">
        <v>149</v>
      </c>
      <c r="P149" s="1" t="s">
        <v>78</v>
      </c>
      <c r="Q149" s="1" t="s">
        <v>79</v>
      </c>
      <c r="R149" s="1">
        <v>268</v>
      </c>
      <c r="S149" s="1">
        <v>26992</v>
      </c>
    </row>
    <row r="150" spans="1:25" x14ac:dyDescent="0.2">
      <c r="A150" s="1" t="s">
        <v>63</v>
      </c>
      <c r="B150" s="1" t="s">
        <v>193</v>
      </c>
      <c r="C150" s="3" t="s">
        <v>191</v>
      </c>
      <c r="D150" s="1" t="s">
        <v>632</v>
      </c>
      <c r="E150" s="1" t="s">
        <v>633</v>
      </c>
      <c r="F150" s="2" t="s">
        <v>542</v>
      </c>
      <c r="G150" s="1" t="s">
        <v>542</v>
      </c>
      <c r="I150" s="1" t="s">
        <v>387</v>
      </c>
      <c r="J150" s="1" t="s">
        <v>390</v>
      </c>
      <c r="K150" s="1" t="s">
        <v>21</v>
      </c>
      <c r="L150" s="1" t="s">
        <v>391</v>
      </c>
      <c r="M150" s="1" t="s">
        <v>127</v>
      </c>
      <c r="N150" s="1" t="s">
        <v>392</v>
      </c>
      <c r="O150" s="1" t="s">
        <v>393</v>
      </c>
      <c r="P150" s="1" t="s">
        <v>78</v>
      </c>
      <c r="Q150" s="1" t="s">
        <v>79</v>
      </c>
      <c r="R150" s="1">
        <v>251</v>
      </c>
      <c r="S150" s="1">
        <v>25895</v>
      </c>
      <c r="V150" s="1" t="s">
        <v>35</v>
      </c>
      <c r="W150" s="1" t="s">
        <v>35</v>
      </c>
      <c r="X150" s="1" t="s">
        <v>25</v>
      </c>
      <c r="Y150" s="4">
        <f>R147+R148+R150</f>
        <v>804</v>
      </c>
    </row>
    <row r="151" spans="1:25" x14ac:dyDescent="0.2">
      <c r="A151" s="1" t="s">
        <v>30</v>
      </c>
      <c r="B151" s="1" t="s">
        <v>196</v>
      </c>
      <c r="C151" s="3" t="s">
        <v>118</v>
      </c>
      <c r="D151" s="1" t="s">
        <v>189</v>
      </c>
      <c r="E151" s="1" t="s">
        <v>190</v>
      </c>
      <c r="F151" s="2" t="s">
        <v>204</v>
      </c>
      <c r="G151" s="1" t="s">
        <v>204</v>
      </c>
      <c r="H151" s="1" t="s">
        <v>177</v>
      </c>
      <c r="I151" s="1" t="s">
        <v>60</v>
      </c>
      <c r="J151" s="1" t="s">
        <v>205</v>
      </c>
      <c r="K151" s="1" t="s">
        <v>115</v>
      </c>
      <c r="L151" s="1" t="s">
        <v>206</v>
      </c>
      <c r="M151" s="1" t="s">
        <v>207</v>
      </c>
      <c r="N151" s="1" t="s">
        <v>208</v>
      </c>
      <c r="O151" s="1" t="s">
        <v>209</v>
      </c>
      <c r="P151" s="1" t="s">
        <v>78</v>
      </c>
      <c r="Q151" s="1" t="s">
        <v>79</v>
      </c>
      <c r="R151" s="1">
        <v>241</v>
      </c>
      <c r="S151" s="1">
        <v>27380</v>
      </c>
      <c r="V151" s="1" t="s">
        <v>132</v>
      </c>
      <c r="W151" s="1" t="s">
        <v>132</v>
      </c>
      <c r="X151" s="1" t="s">
        <v>31</v>
      </c>
    </row>
    <row r="152" spans="1:25" x14ac:dyDescent="0.2">
      <c r="A152" s="1" t="s">
        <v>62</v>
      </c>
      <c r="B152" s="1" t="s">
        <v>196</v>
      </c>
      <c r="C152" s="3" t="s">
        <v>118</v>
      </c>
      <c r="D152" s="1" t="s">
        <v>526</v>
      </c>
      <c r="E152" s="1" t="s">
        <v>527</v>
      </c>
      <c r="F152" s="2" t="s">
        <v>529</v>
      </c>
      <c r="G152" s="1" t="s">
        <v>529</v>
      </c>
      <c r="H152" s="1" t="s">
        <v>165</v>
      </c>
      <c r="I152" s="1" t="s">
        <v>375</v>
      </c>
      <c r="J152" s="1" t="s">
        <v>407</v>
      </c>
      <c r="K152" s="1" t="s">
        <v>80</v>
      </c>
      <c r="L152" s="1" t="s">
        <v>408</v>
      </c>
      <c r="M152" s="1" t="s">
        <v>409</v>
      </c>
      <c r="N152" s="1" t="s">
        <v>410</v>
      </c>
      <c r="O152" s="1" t="s">
        <v>411</v>
      </c>
      <c r="P152" s="1" t="s">
        <v>78</v>
      </c>
      <c r="Q152" s="1" t="s">
        <v>79</v>
      </c>
      <c r="R152" s="1">
        <v>240</v>
      </c>
      <c r="S152" s="1">
        <v>26767</v>
      </c>
      <c r="V152" s="1" t="s">
        <v>64</v>
      </c>
      <c r="W152" s="1" t="s">
        <v>65</v>
      </c>
      <c r="X152" s="1" t="s">
        <v>31</v>
      </c>
    </row>
    <row r="153" spans="1:25" x14ac:dyDescent="0.2">
      <c r="A153" s="1" t="s">
        <v>30</v>
      </c>
      <c r="B153" s="1" t="s">
        <v>196</v>
      </c>
      <c r="C153" s="3" t="s">
        <v>118</v>
      </c>
      <c r="D153" s="1" t="s">
        <v>349</v>
      </c>
      <c r="E153" s="1" t="s">
        <v>350</v>
      </c>
      <c r="F153" s="2" t="s">
        <v>367</v>
      </c>
      <c r="G153" s="1" t="s">
        <v>367</v>
      </c>
      <c r="I153" s="1" t="s">
        <v>144</v>
      </c>
      <c r="J153" s="1" t="s">
        <v>339</v>
      </c>
      <c r="K153" s="1" t="s">
        <v>68</v>
      </c>
      <c r="L153" s="1" t="s">
        <v>340</v>
      </c>
      <c r="M153" s="1" t="s">
        <v>96</v>
      </c>
      <c r="N153" s="1" t="s">
        <v>341</v>
      </c>
      <c r="O153" s="1" t="s">
        <v>342</v>
      </c>
      <c r="P153" s="1" t="s">
        <v>78</v>
      </c>
      <c r="Q153" s="1" t="s">
        <v>79</v>
      </c>
      <c r="R153" s="1">
        <v>233</v>
      </c>
      <c r="S153" s="1">
        <v>25887</v>
      </c>
      <c r="V153" s="1" t="s">
        <v>47</v>
      </c>
      <c r="W153" s="1" t="s">
        <v>47</v>
      </c>
      <c r="X153" s="1" t="s">
        <v>25</v>
      </c>
    </row>
    <row r="154" spans="1:25" x14ac:dyDescent="0.2">
      <c r="A154" s="1" t="s">
        <v>63</v>
      </c>
      <c r="B154" s="1" t="s">
        <v>193</v>
      </c>
      <c r="C154" s="3" t="s">
        <v>191</v>
      </c>
      <c r="D154" s="1" t="s">
        <v>481</v>
      </c>
      <c r="E154" s="1" t="s">
        <v>482</v>
      </c>
      <c r="F154" s="2" t="s">
        <v>490</v>
      </c>
      <c r="G154" s="1" t="s">
        <v>490</v>
      </c>
      <c r="I154" s="1" t="s">
        <v>374</v>
      </c>
      <c r="J154" s="1" t="s">
        <v>278</v>
      </c>
      <c r="K154" s="1" t="s">
        <v>54</v>
      </c>
      <c r="L154" s="1" t="s">
        <v>279</v>
      </c>
      <c r="M154" s="1" t="s">
        <v>88</v>
      </c>
      <c r="N154" s="1" t="s">
        <v>280</v>
      </c>
      <c r="O154" s="1" t="s">
        <v>281</v>
      </c>
      <c r="P154" s="1" t="s">
        <v>78</v>
      </c>
      <c r="Q154" s="1" t="s">
        <v>79</v>
      </c>
      <c r="R154" s="1">
        <v>232</v>
      </c>
      <c r="S154" s="1">
        <v>25847</v>
      </c>
      <c r="V154" s="1" t="s">
        <v>43</v>
      </c>
      <c r="W154" s="1" t="s">
        <v>43</v>
      </c>
      <c r="X154" s="1" t="s">
        <v>25</v>
      </c>
    </row>
    <row r="155" spans="1:25" x14ac:dyDescent="0.2">
      <c r="A155" s="1" t="s">
        <v>64</v>
      </c>
      <c r="B155" s="1" t="s">
        <v>193</v>
      </c>
      <c r="C155" s="3" t="s">
        <v>191</v>
      </c>
      <c r="D155" s="1" t="s">
        <v>604</v>
      </c>
      <c r="E155" s="1" t="s">
        <v>605</v>
      </c>
      <c r="F155" s="2" t="s">
        <v>603</v>
      </c>
      <c r="G155" s="1" t="s">
        <v>603</v>
      </c>
      <c r="I155" s="1" t="s">
        <v>377</v>
      </c>
      <c r="J155" s="1" t="s">
        <v>590</v>
      </c>
      <c r="K155" s="1" t="s">
        <v>21</v>
      </c>
      <c r="L155" s="1" t="s">
        <v>500</v>
      </c>
      <c r="M155" s="1" t="s">
        <v>51</v>
      </c>
      <c r="N155" s="1" t="s">
        <v>591</v>
      </c>
      <c r="O155" s="1" t="s">
        <v>592</v>
      </c>
      <c r="P155" s="1" t="s">
        <v>78</v>
      </c>
      <c r="Q155" s="1" t="s">
        <v>79</v>
      </c>
      <c r="R155" s="1">
        <v>232</v>
      </c>
      <c r="S155" s="1">
        <v>26767</v>
      </c>
      <c r="V155" s="1" t="s">
        <v>45</v>
      </c>
      <c r="W155" s="1" t="s">
        <v>45</v>
      </c>
      <c r="X155" s="1" t="s">
        <v>25</v>
      </c>
    </row>
    <row r="156" spans="1:25" x14ac:dyDescent="0.2">
      <c r="A156" s="1" t="s">
        <v>30</v>
      </c>
      <c r="B156" s="1" t="s">
        <v>196</v>
      </c>
      <c r="C156" s="3" t="s">
        <v>118</v>
      </c>
      <c r="D156" s="1" t="s">
        <v>549</v>
      </c>
      <c r="E156" s="1" t="s">
        <v>550</v>
      </c>
      <c r="F156" s="2" t="s">
        <v>52</v>
      </c>
      <c r="G156" s="1" t="s">
        <v>52</v>
      </c>
      <c r="H156" s="1" t="s">
        <v>187</v>
      </c>
      <c r="I156" s="1" t="s">
        <v>122</v>
      </c>
      <c r="J156" s="1" t="s">
        <v>407</v>
      </c>
      <c r="K156" s="1" t="s">
        <v>80</v>
      </c>
      <c r="L156" s="1" t="s">
        <v>408</v>
      </c>
      <c r="M156" s="1" t="s">
        <v>409</v>
      </c>
      <c r="N156" s="1" t="s">
        <v>410</v>
      </c>
      <c r="O156" s="1" t="s">
        <v>411</v>
      </c>
      <c r="P156" s="1" t="s">
        <v>78</v>
      </c>
      <c r="Q156" s="1" t="s">
        <v>79</v>
      </c>
      <c r="R156" s="1">
        <v>230</v>
      </c>
      <c r="S156" s="1">
        <v>26330</v>
      </c>
      <c r="V156" s="1" t="s">
        <v>132</v>
      </c>
      <c r="W156" s="1" t="s">
        <v>132</v>
      </c>
      <c r="X156" s="1" t="s">
        <v>31</v>
      </c>
      <c r="Y156" s="4">
        <f>R156+R155+R154+R153+R152+R151</f>
        <v>1408</v>
      </c>
    </row>
    <row r="157" spans="1:25" x14ac:dyDescent="0.2">
      <c r="A157" s="1" t="s">
        <v>63</v>
      </c>
      <c r="B157" s="1" t="s">
        <v>193</v>
      </c>
      <c r="C157" s="3" t="s">
        <v>191</v>
      </c>
      <c r="D157" s="1" t="s">
        <v>481</v>
      </c>
      <c r="E157" s="1" t="s">
        <v>482</v>
      </c>
      <c r="F157" s="2" t="s">
        <v>489</v>
      </c>
      <c r="G157" s="1" t="s">
        <v>489</v>
      </c>
      <c r="I157" s="1" t="s">
        <v>144</v>
      </c>
      <c r="J157" s="1" t="s">
        <v>261</v>
      </c>
      <c r="K157" s="1" t="s">
        <v>68</v>
      </c>
      <c r="L157" s="1" t="s">
        <v>262</v>
      </c>
      <c r="M157" s="1" t="s">
        <v>263</v>
      </c>
      <c r="N157" s="1" t="s">
        <v>264</v>
      </c>
      <c r="O157" s="1" t="s">
        <v>265</v>
      </c>
      <c r="P157" s="1" t="s">
        <v>78</v>
      </c>
      <c r="Q157" s="1" t="s">
        <v>79</v>
      </c>
      <c r="R157" s="1">
        <v>220</v>
      </c>
      <c r="S157" s="1">
        <v>25847</v>
      </c>
      <c r="V157" s="1" t="s">
        <v>64</v>
      </c>
      <c r="W157" s="1" t="s">
        <v>65</v>
      </c>
      <c r="X157" s="1" t="s">
        <v>31</v>
      </c>
    </row>
    <row r="158" spans="1:25" x14ac:dyDescent="0.2">
      <c r="A158" s="1" t="s">
        <v>64</v>
      </c>
      <c r="B158" s="1" t="s">
        <v>193</v>
      </c>
      <c r="C158" s="3" t="s">
        <v>191</v>
      </c>
      <c r="D158" s="1" t="s">
        <v>593</v>
      </c>
      <c r="E158" s="1" t="s">
        <v>594</v>
      </c>
      <c r="F158" s="2" t="s">
        <v>244</v>
      </c>
      <c r="G158" s="1" t="s">
        <v>244</v>
      </c>
      <c r="I158" s="1" t="s">
        <v>378</v>
      </c>
      <c r="J158" s="1" t="s">
        <v>443</v>
      </c>
      <c r="K158" s="1" t="s">
        <v>308</v>
      </c>
      <c r="L158" s="1" t="s">
        <v>444</v>
      </c>
      <c r="M158" s="1" t="s">
        <v>445</v>
      </c>
      <c r="N158" s="1" t="s">
        <v>587</v>
      </c>
      <c r="O158" s="1" t="s">
        <v>446</v>
      </c>
      <c r="P158" s="1" t="s">
        <v>78</v>
      </c>
      <c r="Q158" s="1" t="s">
        <v>79</v>
      </c>
      <c r="R158" s="1">
        <v>219</v>
      </c>
      <c r="S158" s="1">
        <v>25939</v>
      </c>
      <c r="V158" s="1" t="s">
        <v>35</v>
      </c>
      <c r="W158" s="1" t="s">
        <v>35</v>
      </c>
      <c r="X158" s="1" t="s">
        <v>25</v>
      </c>
    </row>
    <row r="159" spans="1:25" x14ac:dyDescent="0.2">
      <c r="A159" s="1" t="s">
        <v>30</v>
      </c>
      <c r="B159" s="1" t="s">
        <v>196</v>
      </c>
      <c r="C159" s="3" t="s">
        <v>118</v>
      </c>
      <c r="D159" s="1" t="s">
        <v>628</v>
      </c>
      <c r="E159" s="1" t="s">
        <v>629</v>
      </c>
      <c r="F159" s="2" t="s">
        <v>543</v>
      </c>
      <c r="G159" s="1" t="s">
        <v>543</v>
      </c>
      <c r="I159" s="1" t="s">
        <v>383</v>
      </c>
      <c r="J159" s="1" t="s">
        <v>266</v>
      </c>
      <c r="K159" s="1" t="s">
        <v>68</v>
      </c>
      <c r="L159" s="1" t="s">
        <v>267</v>
      </c>
      <c r="M159" s="1" t="s">
        <v>103</v>
      </c>
      <c r="N159" s="1" t="s">
        <v>268</v>
      </c>
      <c r="O159" s="1" t="s">
        <v>269</v>
      </c>
      <c r="P159" s="1" t="s">
        <v>78</v>
      </c>
      <c r="Q159" s="1" t="s">
        <v>79</v>
      </c>
      <c r="R159" s="1">
        <v>218</v>
      </c>
      <c r="S159" s="1">
        <v>25854</v>
      </c>
      <c r="V159" s="1" t="s">
        <v>47</v>
      </c>
      <c r="W159" s="1" t="s">
        <v>47</v>
      </c>
      <c r="X159" s="1" t="s">
        <v>25</v>
      </c>
    </row>
    <row r="160" spans="1:25" x14ac:dyDescent="0.2">
      <c r="A160" s="1" t="s">
        <v>63</v>
      </c>
      <c r="B160" s="1" t="s">
        <v>193</v>
      </c>
      <c r="C160" s="3" t="s">
        <v>191</v>
      </c>
      <c r="D160" s="1" t="s">
        <v>481</v>
      </c>
      <c r="E160" s="1" t="s">
        <v>482</v>
      </c>
      <c r="F160" s="2" t="s">
        <v>487</v>
      </c>
      <c r="G160" s="1" t="s">
        <v>487</v>
      </c>
      <c r="I160" s="1" t="s">
        <v>381</v>
      </c>
      <c r="J160" s="1" t="s">
        <v>256</v>
      </c>
      <c r="K160" s="1" t="s">
        <v>21</v>
      </c>
      <c r="L160" s="1" t="s">
        <v>257</v>
      </c>
      <c r="M160" s="1" t="s">
        <v>72</v>
      </c>
      <c r="N160" s="1" t="s">
        <v>258</v>
      </c>
      <c r="O160" s="1" t="s">
        <v>259</v>
      </c>
      <c r="P160" s="1" t="s">
        <v>78</v>
      </c>
      <c r="Q160" s="1" t="s">
        <v>79</v>
      </c>
      <c r="R160" s="1">
        <v>209</v>
      </c>
      <c r="S160" s="1">
        <v>26012</v>
      </c>
      <c r="V160" s="1" t="s">
        <v>59</v>
      </c>
      <c r="W160" s="1" t="s">
        <v>59</v>
      </c>
      <c r="X160" s="1" t="s">
        <v>31</v>
      </c>
    </row>
    <row r="161" spans="1:25" x14ac:dyDescent="0.2">
      <c r="A161" s="1" t="s">
        <v>62</v>
      </c>
      <c r="B161" s="1" t="s">
        <v>196</v>
      </c>
      <c r="C161" s="3" t="s">
        <v>118</v>
      </c>
      <c r="D161" s="1" t="s">
        <v>632</v>
      </c>
      <c r="E161" s="1" t="s">
        <v>633</v>
      </c>
      <c r="F161" s="2" t="s">
        <v>538</v>
      </c>
      <c r="G161" s="1" t="s">
        <v>538</v>
      </c>
      <c r="I161" s="1" t="s">
        <v>385</v>
      </c>
      <c r="J161" s="1" t="s">
        <v>390</v>
      </c>
      <c r="K161" s="1" t="s">
        <v>21</v>
      </c>
      <c r="L161" s="1" t="s">
        <v>391</v>
      </c>
      <c r="M161" s="1" t="s">
        <v>127</v>
      </c>
      <c r="N161" s="1" t="s">
        <v>392</v>
      </c>
      <c r="O161" s="1" t="s">
        <v>393</v>
      </c>
      <c r="P161" s="1" t="s">
        <v>78</v>
      </c>
      <c r="Q161" s="1" t="s">
        <v>79</v>
      </c>
      <c r="R161" s="1">
        <v>203</v>
      </c>
      <c r="S161" s="1">
        <v>27397</v>
      </c>
      <c r="V161" s="1" t="s">
        <v>38</v>
      </c>
      <c r="W161" s="1" t="s">
        <v>27</v>
      </c>
      <c r="X161" s="1" t="s">
        <v>25</v>
      </c>
      <c r="Y161" s="4">
        <f>R161+R160+R159+R158+R157</f>
        <v>1069</v>
      </c>
    </row>
    <row r="162" spans="1:25" x14ac:dyDescent="0.2">
      <c r="A162" s="1" t="s">
        <v>30</v>
      </c>
      <c r="B162" s="1" t="s">
        <v>196</v>
      </c>
      <c r="C162" s="3" t="s">
        <v>118</v>
      </c>
      <c r="D162" s="1" t="s">
        <v>189</v>
      </c>
      <c r="E162" s="1" t="s">
        <v>190</v>
      </c>
      <c r="F162" s="2" t="s">
        <v>272</v>
      </c>
      <c r="G162" s="1" t="s">
        <v>272</v>
      </c>
      <c r="H162" s="1" t="s">
        <v>165</v>
      </c>
      <c r="I162" s="1" t="s">
        <v>50</v>
      </c>
      <c r="J162" s="1" t="s">
        <v>273</v>
      </c>
      <c r="K162" s="1" t="s">
        <v>68</v>
      </c>
      <c r="L162" s="1" t="s">
        <v>274</v>
      </c>
      <c r="M162" s="1" t="s">
        <v>275</v>
      </c>
      <c r="N162" s="1" t="s">
        <v>276</v>
      </c>
      <c r="O162" s="1" t="s">
        <v>277</v>
      </c>
      <c r="P162" s="1" t="s">
        <v>78</v>
      </c>
      <c r="Q162" s="1" t="s">
        <v>79</v>
      </c>
      <c r="R162" s="1">
        <v>192</v>
      </c>
      <c r="S162" s="1">
        <v>25895</v>
      </c>
      <c r="V162" s="1" t="s">
        <v>38</v>
      </c>
      <c r="W162" s="1" t="s">
        <v>27</v>
      </c>
      <c r="X162" s="1" t="s">
        <v>25</v>
      </c>
    </row>
    <row r="163" spans="1:25" x14ac:dyDescent="0.2">
      <c r="A163" s="1" t="s">
        <v>62</v>
      </c>
      <c r="B163" s="1" t="s">
        <v>196</v>
      </c>
      <c r="C163" s="3" t="s">
        <v>118</v>
      </c>
      <c r="D163" s="1" t="s">
        <v>310</v>
      </c>
      <c r="E163" s="1" t="s">
        <v>311</v>
      </c>
      <c r="F163" s="2" t="s">
        <v>338</v>
      </c>
      <c r="G163" s="1" t="s">
        <v>338</v>
      </c>
      <c r="H163" s="1" t="s">
        <v>174</v>
      </c>
      <c r="I163" s="1" t="s">
        <v>33</v>
      </c>
      <c r="J163" s="1" t="s">
        <v>339</v>
      </c>
      <c r="K163" s="1" t="s">
        <v>68</v>
      </c>
      <c r="L163" s="1" t="s">
        <v>340</v>
      </c>
      <c r="M163" s="1" t="s">
        <v>96</v>
      </c>
      <c r="N163" s="1" t="s">
        <v>341</v>
      </c>
      <c r="O163" s="1" t="s">
        <v>342</v>
      </c>
      <c r="P163" s="1" t="s">
        <v>78</v>
      </c>
      <c r="Q163" s="1" t="s">
        <v>79</v>
      </c>
      <c r="R163" s="1">
        <v>188</v>
      </c>
      <c r="S163" s="1">
        <v>25769</v>
      </c>
      <c r="V163" s="1" t="s">
        <v>38</v>
      </c>
      <c r="W163" s="1" t="s">
        <v>27</v>
      </c>
      <c r="X163" s="1" t="s">
        <v>25</v>
      </c>
    </row>
    <row r="164" spans="1:25" x14ac:dyDescent="0.2">
      <c r="A164" s="1" t="s">
        <v>30</v>
      </c>
      <c r="B164" s="1" t="s">
        <v>196</v>
      </c>
      <c r="C164" s="3" t="s">
        <v>118</v>
      </c>
      <c r="D164" s="1" t="s">
        <v>189</v>
      </c>
      <c r="E164" s="1" t="s">
        <v>190</v>
      </c>
      <c r="F164" s="2" t="s">
        <v>260</v>
      </c>
      <c r="G164" s="1" t="s">
        <v>260</v>
      </c>
      <c r="H164" s="1" t="s">
        <v>165</v>
      </c>
      <c r="I164" s="1" t="s">
        <v>55</v>
      </c>
      <c r="J164" s="1" t="s">
        <v>261</v>
      </c>
      <c r="K164" s="1" t="s">
        <v>68</v>
      </c>
      <c r="L164" s="1" t="s">
        <v>262</v>
      </c>
      <c r="M164" s="1" t="s">
        <v>263</v>
      </c>
      <c r="N164" s="1" t="s">
        <v>264</v>
      </c>
      <c r="O164" s="1" t="s">
        <v>265</v>
      </c>
      <c r="P164" s="1" t="s">
        <v>78</v>
      </c>
      <c r="Q164" s="1" t="s">
        <v>79</v>
      </c>
      <c r="R164" s="1">
        <v>175</v>
      </c>
      <c r="S164" s="1">
        <v>25854</v>
      </c>
      <c r="V164" s="1" t="s">
        <v>28</v>
      </c>
      <c r="W164" s="1" t="s">
        <v>42</v>
      </c>
      <c r="X164" s="1" t="s">
        <v>25</v>
      </c>
    </row>
    <row r="165" spans="1:25" x14ac:dyDescent="0.2">
      <c r="A165" s="1" t="s">
        <v>62</v>
      </c>
      <c r="B165" s="1" t="s">
        <v>196</v>
      </c>
      <c r="C165" s="3" t="s">
        <v>118</v>
      </c>
      <c r="D165" s="1" t="s">
        <v>310</v>
      </c>
      <c r="E165" s="1" t="s">
        <v>311</v>
      </c>
      <c r="F165" s="2" t="s">
        <v>335</v>
      </c>
      <c r="G165" s="1" t="s">
        <v>335</v>
      </c>
      <c r="H165" s="1" t="s">
        <v>174</v>
      </c>
      <c r="I165" s="1" t="s">
        <v>138</v>
      </c>
      <c r="J165" s="1" t="s">
        <v>273</v>
      </c>
      <c r="K165" s="1" t="s">
        <v>68</v>
      </c>
      <c r="L165" s="1" t="s">
        <v>274</v>
      </c>
      <c r="M165" s="1" t="s">
        <v>275</v>
      </c>
      <c r="N165" s="1" t="s">
        <v>276</v>
      </c>
      <c r="O165" s="1" t="s">
        <v>277</v>
      </c>
      <c r="P165" s="1" t="s">
        <v>78</v>
      </c>
      <c r="Q165" s="1" t="s">
        <v>79</v>
      </c>
      <c r="R165" s="1">
        <v>175</v>
      </c>
      <c r="S165" s="1">
        <v>25898</v>
      </c>
      <c r="V165" s="1" t="s">
        <v>28</v>
      </c>
      <c r="W165" s="1" t="s">
        <v>42</v>
      </c>
      <c r="X165" s="1" t="s">
        <v>25</v>
      </c>
    </row>
    <row r="166" spans="1:25" x14ac:dyDescent="0.2">
      <c r="A166" s="1" t="s">
        <v>63</v>
      </c>
      <c r="B166" s="1" t="s">
        <v>193</v>
      </c>
      <c r="C166" s="3" t="s">
        <v>191</v>
      </c>
      <c r="D166" s="1" t="s">
        <v>310</v>
      </c>
      <c r="E166" s="1" t="s">
        <v>311</v>
      </c>
      <c r="F166" s="2" t="s">
        <v>332</v>
      </c>
      <c r="G166" s="1" t="s">
        <v>332</v>
      </c>
      <c r="H166" s="1" t="s">
        <v>181</v>
      </c>
      <c r="I166" s="1" t="s">
        <v>164</v>
      </c>
      <c r="J166" s="1" t="s">
        <v>266</v>
      </c>
      <c r="K166" s="1" t="s">
        <v>68</v>
      </c>
      <c r="L166" s="1" t="s">
        <v>267</v>
      </c>
      <c r="M166" s="1" t="s">
        <v>103</v>
      </c>
      <c r="N166" s="1" t="s">
        <v>268</v>
      </c>
      <c r="O166" s="1" t="s">
        <v>269</v>
      </c>
      <c r="P166" s="1" t="s">
        <v>78</v>
      </c>
      <c r="Q166" s="1" t="s">
        <v>79</v>
      </c>
      <c r="R166" s="1">
        <v>174</v>
      </c>
      <c r="S166" s="1">
        <v>25972</v>
      </c>
      <c r="V166" s="1" t="s">
        <v>59</v>
      </c>
      <c r="W166" s="1" t="s">
        <v>59</v>
      </c>
      <c r="X166" s="1" t="s">
        <v>31</v>
      </c>
    </row>
    <row r="167" spans="1:25" x14ac:dyDescent="0.2">
      <c r="A167" s="1" t="s">
        <v>62</v>
      </c>
      <c r="B167" s="1" t="s">
        <v>196</v>
      </c>
      <c r="C167" s="3" t="s">
        <v>118</v>
      </c>
      <c r="D167" s="1" t="s">
        <v>606</v>
      </c>
      <c r="E167" s="1" t="s">
        <v>607</v>
      </c>
      <c r="F167" s="2" t="s">
        <v>119</v>
      </c>
      <c r="G167" s="1" t="s">
        <v>119</v>
      </c>
      <c r="I167" s="1" t="s">
        <v>144</v>
      </c>
      <c r="J167" s="1" t="s">
        <v>417</v>
      </c>
      <c r="K167" s="1" t="s">
        <v>252</v>
      </c>
      <c r="L167" s="1" t="s">
        <v>418</v>
      </c>
      <c r="M167" s="1" t="s">
        <v>419</v>
      </c>
      <c r="N167" s="1" t="s">
        <v>420</v>
      </c>
      <c r="O167" s="1" t="s">
        <v>421</v>
      </c>
      <c r="P167" s="1" t="s">
        <v>78</v>
      </c>
      <c r="Q167" s="1" t="s">
        <v>79</v>
      </c>
      <c r="R167" s="1">
        <v>168</v>
      </c>
      <c r="S167" s="1">
        <v>25691</v>
      </c>
      <c r="V167" s="1" t="s">
        <v>64</v>
      </c>
      <c r="W167" s="1" t="s">
        <v>65</v>
      </c>
      <c r="X167" s="1" t="s">
        <v>31</v>
      </c>
      <c r="Y167" s="4">
        <f>R167+R166+R165+R164+R163+R162</f>
        <v>1072</v>
      </c>
    </row>
    <row r="168" spans="1:25" x14ac:dyDescent="0.2">
      <c r="A168" s="1" t="s">
        <v>64</v>
      </c>
      <c r="B168" s="1" t="s">
        <v>193</v>
      </c>
      <c r="C168" s="3" t="s">
        <v>191</v>
      </c>
      <c r="D168" s="1" t="s">
        <v>189</v>
      </c>
      <c r="E168" s="1" t="s">
        <v>190</v>
      </c>
      <c r="F168" s="2" t="s">
        <v>289</v>
      </c>
      <c r="G168" s="1" t="s">
        <v>289</v>
      </c>
      <c r="H168" s="1" t="s">
        <v>177</v>
      </c>
      <c r="I168" s="1" t="s">
        <v>60</v>
      </c>
      <c r="J168" s="1" t="s">
        <v>290</v>
      </c>
      <c r="K168" s="1" t="s">
        <v>284</v>
      </c>
      <c r="L168" s="1" t="s">
        <v>291</v>
      </c>
      <c r="M168" s="1" t="s">
        <v>292</v>
      </c>
      <c r="N168" s="1" t="s">
        <v>293</v>
      </c>
      <c r="O168" s="1" t="s">
        <v>294</v>
      </c>
      <c r="P168" s="1" t="s">
        <v>78</v>
      </c>
      <c r="Q168" s="1" t="s">
        <v>79</v>
      </c>
      <c r="R168" s="1">
        <v>167</v>
      </c>
      <c r="S168" s="1">
        <v>26330</v>
      </c>
      <c r="V168" s="1" t="s">
        <v>34</v>
      </c>
      <c r="W168" s="1" t="s">
        <v>34</v>
      </c>
      <c r="X168" s="1" t="s">
        <v>31</v>
      </c>
    </row>
    <row r="169" spans="1:25" x14ac:dyDescent="0.2">
      <c r="A169" s="1" t="s">
        <v>63</v>
      </c>
      <c r="B169" s="1" t="s">
        <v>193</v>
      </c>
      <c r="C169" s="3" t="s">
        <v>191</v>
      </c>
      <c r="D169" s="1" t="s">
        <v>388</v>
      </c>
      <c r="E169" s="1" t="s">
        <v>389</v>
      </c>
      <c r="F169" s="2" t="s">
        <v>428</v>
      </c>
      <c r="G169" s="1" t="s">
        <v>428</v>
      </c>
      <c r="I169" s="1" t="s">
        <v>133</v>
      </c>
      <c r="J169" s="1" t="s">
        <v>424</v>
      </c>
      <c r="K169" s="1" t="s">
        <v>54</v>
      </c>
      <c r="L169" s="1" t="s">
        <v>425</v>
      </c>
      <c r="M169" s="1" t="s">
        <v>137</v>
      </c>
      <c r="N169" s="1" t="s">
        <v>426</v>
      </c>
      <c r="O169" s="1" t="s">
        <v>427</v>
      </c>
      <c r="P169" s="1" t="s">
        <v>78</v>
      </c>
      <c r="Q169" s="1" t="s">
        <v>79</v>
      </c>
      <c r="R169" s="1">
        <v>165</v>
      </c>
      <c r="S169" s="1">
        <v>25749</v>
      </c>
      <c r="V169" s="1" t="s">
        <v>59</v>
      </c>
      <c r="W169" s="1" t="s">
        <v>59</v>
      </c>
      <c r="X169" s="1" t="s">
        <v>31</v>
      </c>
    </row>
    <row r="170" spans="1:25" x14ac:dyDescent="0.2">
      <c r="A170" s="1" t="s">
        <v>64</v>
      </c>
      <c r="B170" s="1" t="s">
        <v>193</v>
      </c>
      <c r="C170" s="3" t="s">
        <v>191</v>
      </c>
      <c r="D170" s="1" t="s">
        <v>432</v>
      </c>
      <c r="E170" s="1" t="s">
        <v>433</v>
      </c>
      <c r="F170" s="2" t="s">
        <v>470</v>
      </c>
      <c r="G170" s="1" t="s">
        <v>470</v>
      </c>
      <c r="I170" s="1" t="s">
        <v>91</v>
      </c>
      <c r="J170" s="1" t="s">
        <v>261</v>
      </c>
      <c r="K170" s="1" t="s">
        <v>68</v>
      </c>
      <c r="L170" s="1" t="s">
        <v>262</v>
      </c>
      <c r="M170" s="1" t="s">
        <v>263</v>
      </c>
      <c r="N170" s="1" t="s">
        <v>264</v>
      </c>
      <c r="O170" s="1" t="s">
        <v>265</v>
      </c>
      <c r="P170" s="1" t="s">
        <v>78</v>
      </c>
      <c r="Q170" s="1" t="s">
        <v>79</v>
      </c>
      <c r="R170" s="1">
        <v>164</v>
      </c>
      <c r="S170" s="1">
        <v>25803</v>
      </c>
      <c r="V170" s="1" t="s">
        <v>64</v>
      </c>
      <c r="W170" s="1" t="s">
        <v>65</v>
      </c>
      <c r="X170" s="1" t="s">
        <v>31</v>
      </c>
      <c r="Y170" s="4">
        <f>R170+R169+R168</f>
        <v>496</v>
      </c>
    </row>
    <row r="171" spans="1:25" x14ac:dyDescent="0.2">
      <c r="A171" s="1" t="s">
        <v>30</v>
      </c>
      <c r="B171" s="1" t="s">
        <v>196</v>
      </c>
      <c r="C171" s="3" t="s">
        <v>118</v>
      </c>
      <c r="D171" s="1" t="s">
        <v>604</v>
      </c>
      <c r="E171" s="1" t="s">
        <v>605</v>
      </c>
      <c r="F171" s="2" t="s">
        <v>306</v>
      </c>
      <c r="G171" s="1" t="s">
        <v>306</v>
      </c>
      <c r="I171" s="1" t="s">
        <v>383</v>
      </c>
      <c r="J171" s="1" t="s">
        <v>400</v>
      </c>
      <c r="K171" s="1" t="s">
        <v>21</v>
      </c>
      <c r="L171" s="1" t="s">
        <v>401</v>
      </c>
      <c r="M171" s="1" t="s">
        <v>104</v>
      </c>
      <c r="N171" s="1" t="s">
        <v>402</v>
      </c>
      <c r="O171" s="1" t="s">
        <v>403</v>
      </c>
      <c r="P171" s="1" t="s">
        <v>78</v>
      </c>
      <c r="Q171" s="1" t="s">
        <v>79</v>
      </c>
      <c r="R171" s="1">
        <v>164</v>
      </c>
      <c r="S171" s="1">
        <v>25939</v>
      </c>
      <c r="V171" s="1" t="s">
        <v>132</v>
      </c>
      <c r="W171" s="1" t="s">
        <v>132</v>
      </c>
      <c r="X171" s="1" t="s">
        <v>31</v>
      </c>
    </row>
    <row r="172" spans="1:25" x14ac:dyDescent="0.2">
      <c r="A172" s="1" t="s">
        <v>62</v>
      </c>
      <c r="B172" s="1" t="s">
        <v>196</v>
      </c>
      <c r="C172" s="3" t="s">
        <v>118</v>
      </c>
      <c r="D172" s="1" t="s">
        <v>388</v>
      </c>
      <c r="E172" s="1" t="s">
        <v>389</v>
      </c>
      <c r="F172" s="2" t="s">
        <v>422</v>
      </c>
      <c r="G172" s="1" t="s">
        <v>422</v>
      </c>
      <c r="I172" s="1" t="s">
        <v>91</v>
      </c>
      <c r="J172" s="1" t="s">
        <v>261</v>
      </c>
      <c r="K172" s="1" t="s">
        <v>68</v>
      </c>
      <c r="L172" s="1" t="s">
        <v>262</v>
      </c>
      <c r="M172" s="1" t="s">
        <v>263</v>
      </c>
      <c r="N172" s="1" t="s">
        <v>264</v>
      </c>
      <c r="O172" s="1" t="s">
        <v>265</v>
      </c>
      <c r="P172" s="1" t="s">
        <v>78</v>
      </c>
      <c r="Q172" s="1" t="s">
        <v>79</v>
      </c>
      <c r="R172" s="1">
        <v>158</v>
      </c>
      <c r="S172" s="1">
        <v>25971</v>
      </c>
      <c r="V172" s="1" t="s">
        <v>128</v>
      </c>
      <c r="W172" s="1" t="s">
        <v>128</v>
      </c>
      <c r="X172" s="1" t="s">
        <v>31</v>
      </c>
    </row>
    <row r="173" spans="1:25" x14ac:dyDescent="0.2">
      <c r="A173" s="1" t="s">
        <v>30</v>
      </c>
      <c r="B173" s="1" t="s">
        <v>196</v>
      </c>
      <c r="C173" s="3" t="s">
        <v>118</v>
      </c>
      <c r="D173" s="1" t="s">
        <v>549</v>
      </c>
      <c r="E173" s="1" t="s">
        <v>550</v>
      </c>
      <c r="F173" s="2" t="s">
        <v>102</v>
      </c>
      <c r="G173" s="1" t="s">
        <v>102</v>
      </c>
      <c r="H173" s="1" t="s">
        <v>185</v>
      </c>
      <c r="I173" s="1" t="s">
        <v>66</v>
      </c>
      <c r="J173" s="1" t="s">
        <v>339</v>
      </c>
      <c r="K173" s="1" t="s">
        <v>68</v>
      </c>
      <c r="L173" s="1" t="s">
        <v>340</v>
      </c>
      <c r="M173" s="1" t="s">
        <v>96</v>
      </c>
      <c r="N173" s="1" t="s">
        <v>341</v>
      </c>
      <c r="O173" s="1" t="s">
        <v>342</v>
      </c>
      <c r="P173" s="1" t="s">
        <v>78</v>
      </c>
      <c r="Q173" s="1" t="s">
        <v>79</v>
      </c>
      <c r="R173" s="1">
        <v>156</v>
      </c>
      <c r="S173" s="1">
        <v>25887</v>
      </c>
      <c r="V173" s="1" t="s">
        <v>64</v>
      </c>
      <c r="W173" s="1" t="s">
        <v>65</v>
      </c>
      <c r="X173" s="1" t="s">
        <v>31</v>
      </c>
    </row>
    <row r="174" spans="1:25" x14ac:dyDescent="0.2">
      <c r="A174" s="1" t="s">
        <v>30</v>
      </c>
      <c r="B174" s="1" t="s">
        <v>196</v>
      </c>
      <c r="C174" s="3" t="s">
        <v>118</v>
      </c>
      <c r="D174" s="1" t="s">
        <v>555</v>
      </c>
      <c r="E174" s="1" t="s">
        <v>556</v>
      </c>
      <c r="F174" s="2" t="s">
        <v>561</v>
      </c>
      <c r="G174" s="1" t="s">
        <v>561</v>
      </c>
      <c r="I174" s="1" t="s">
        <v>164</v>
      </c>
      <c r="J174" s="1" t="s">
        <v>510</v>
      </c>
      <c r="K174" s="1" t="s">
        <v>86</v>
      </c>
      <c r="L174" s="1" t="s">
        <v>511</v>
      </c>
      <c r="M174" s="1" t="s">
        <v>29</v>
      </c>
      <c r="N174" s="1" t="s">
        <v>512</v>
      </c>
      <c r="O174" s="1" t="s">
        <v>513</v>
      </c>
      <c r="P174" s="1" t="s">
        <v>78</v>
      </c>
      <c r="Q174" s="1" t="s">
        <v>79</v>
      </c>
      <c r="R174" s="1">
        <v>153</v>
      </c>
      <c r="S174" s="1">
        <v>26012</v>
      </c>
      <c r="V174" s="1" t="s">
        <v>47</v>
      </c>
      <c r="W174" s="1" t="s">
        <v>47</v>
      </c>
      <c r="X174" s="1" t="s">
        <v>25</v>
      </c>
    </row>
    <row r="175" spans="1:25" x14ac:dyDescent="0.2">
      <c r="A175" s="1" t="s">
        <v>62</v>
      </c>
      <c r="B175" s="1" t="s">
        <v>196</v>
      </c>
      <c r="C175" s="3" t="s">
        <v>118</v>
      </c>
      <c r="D175" s="1" t="s">
        <v>606</v>
      </c>
      <c r="E175" s="1" t="s">
        <v>607</v>
      </c>
      <c r="F175" s="2" t="s">
        <v>140</v>
      </c>
      <c r="G175" s="1" t="s">
        <v>140</v>
      </c>
      <c r="I175" s="1" t="s">
        <v>164</v>
      </c>
      <c r="J175" s="1" t="s">
        <v>596</v>
      </c>
      <c r="K175" s="1" t="s">
        <v>252</v>
      </c>
      <c r="L175" s="1" t="s">
        <v>499</v>
      </c>
      <c r="M175" s="1" t="s">
        <v>69</v>
      </c>
      <c r="N175" s="1" t="s">
        <v>597</v>
      </c>
      <c r="O175" s="1" t="s">
        <v>598</v>
      </c>
      <c r="P175" s="1" t="s">
        <v>78</v>
      </c>
      <c r="Q175" s="1" t="s">
        <v>79</v>
      </c>
      <c r="R175" s="1">
        <v>152</v>
      </c>
      <c r="S175" s="1">
        <v>25749</v>
      </c>
      <c r="V175" s="1" t="s">
        <v>64</v>
      </c>
      <c r="W175" s="1" t="s">
        <v>65</v>
      </c>
      <c r="X175" s="1" t="s">
        <v>31</v>
      </c>
    </row>
    <row r="176" spans="1:25" x14ac:dyDescent="0.2">
      <c r="A176" s="1" t="s">
        <v>62</v>
      </c>
      <c r="B176" s="1" t="s">
        <v>196</v>
      </c>
      <c r="C176" s="3" t="s">
        <v>118</v>
      </c>
      <c r="D176" s="1" t="s">
        <v>310</v>
      </c>
      <c r="E176" s="1" t="s">
        <v>311</v>
      </c>
      <c r="F176" s="2" t="s">
        <v>333</v>
      </c>
      <c r="G176" s="1" t="s">
        <v>333</v>
      </c>
      <c r="H176" s="1" t="s">
        <v>174</v>
      </c>
      <c r="I176" s="1" t="s">
        <v>87</v>
      </c>
      <c r="J176" s="1" t="s">
        <v>266</v>
      </c>
      <c r="K176" s="1" t="s">
        <v>68</v>
      </c>
      <c r="L176" s="1" t="s">
        <v>267</v>
      </c>
      <c r="M176" s="1" t="s">
        <v>103</v>
      </c>
      <c r="N176" s="1" t="s">
        <v>268</v>
      </c>
      <c r="O176" s="1" t="s">
        <v>269</v>
      </c>
      <c r="P176" s="1" t="s">
        <v>78</v>
      </c>
      <c r="Q176" s="1" t="s">
        <v>79</v>
      </c>
      <c r="R176" s="1">
        <v>130</v>
      </c>
      <c r="S176" s="1">
        <v>25854</v>
      </c>
      <c r="V176" s="1" t="s">
        <v>59</v>
      </c>
      <c r="W176" s="1" t="s">
        <v>59</v>
      </c>
      <c r="X176" s="1" t="s">
        <v>31</v>
      </c>
      <c r="Y176" s="4">
        <f>R176+R175+R174+R173+R172+R171</f>
        <v>913</v>
      </c>
    </row>
    <row r="177" spans="1:25" x14ac:dyDescent="0.2">
      <c r="A177" s="1" t="s">
        <v>64</v>
      </c>
      <c r="B177" s="1" t="s">
        <v>193</v>
      </c>
      <c r="C177" s="3" t="s">
        <v>191</v>
      </c>
      <c r="D177" s="1" t="s">
        <v>189</v>
      </c>
      <c r="E177" s="1" t="s">
        <v>190</v>
      </c>
      <c r="F177" s="2" t="s">
        <v>194</v>
      </c>
      <c r="G177" s="1" t="s">
        <v>194</v>
      </c>
      <c r="H177" s="1" t="s">
        <v>170</v>
      </c>
      <c r="I177" s="1" t="s">
        <v>55</v>
      </c>
      <c r="J177" s="1" t="s">
        <v>256</v>
      </c>
      <c r="K177" s="1" t="s">
        <v>21</v>
      </c>
      <c r="L177" s="1" t="s">
        <v>257</v>
      </c>
      <c r="M177" s="1" t="s">
        <v>72</v>
      </c>
      <c r="N177" s="1" t="s">
        <v>258</v>
      </c>
      <c r="O177" s="1" t="s">
        <v>259</v>
      </c>
      <c r="P177" s="1" t="s">
        <v>78</v>
      </c>
      <c r="Q177" s="1" t="s">
        <v>79</v>
      </c>
      <c r="R177" s="1">
        <v>128</v>
      </c>
      <c r="S177" s="1">
        <v>26330</v>
      </c>
      <c r="V177" s="1" t="s">
        <v>34</v>
      </c>
      <c r="W177" s="1" t="s">
        <v>34</v>
      </c>
      <c r="X177" s="1" t="s">
        <v>31</v>
      </c>
    </row>
    <row r="178" spans="1:25" x14ac:dyDescent="0.2">
      <c r="A178" s="1" t="s">
        <v>30</v>
      </c>
      <c r="B178" s="1" t="s">
        <v>196</v>
      </c>
      <c r="C178" s="3" t="s">
        <v>118</v>
      </c>
      <c r="D178" s="1" t="s">
        <v>604</v>
      </c>
      <c r="E178" s="1" t="s">
        <v>605</v>
      </c>
      <c r="F178" s="2" t="s">
        <v>183</v>
      </c>
      <c r="G178" s="1" t="s">
        <v>183</v>
      </c>
      <c r="I178" s="1" t="s">
        <v>376</v>
      </c>
      <c r="J178" s="1" t="s">
        <v>390</v>
      </c>
      <c r="K178" s="1" t="s">
        <v>21</v>
      </c>
      <c r="L178" s="1" t="s">
        <v>391</v>
      </c>
      <c r="M178" s="1" t="s">
        <v>127</v>
      </c>
      <c r="N178" s="1" t="s">
        <v>392</v>
      </c>
      <c r="O178" s="1" t="s">
        <v>393</v>
      </c>
      <c r="P178" s="1" t="s">
        <v>78</v>
      </c>
      <c r="Q178" s="1" t="s">
        <v>79</v>
      </c>
      <c r="R178" s="1">
        <v>127</v>
      </c>
      <c r="S178" s="1">
        <v>25810</v>
      </c>
      <c r="V178" s="1" t="s">
        <v>128</v>
      </c>
      <c r="W178" s="1" t="s">
        <v>128</v>
      </c>
      <c r="X178" s="1" t="s">
        <v>31</v>
      </c>
    </row>
    <row r="179" spans="1:25" x14ac:dyDescent="0.2">
      <c r="A179" s="1" t="s">
        <v>62</v>
      </c>
      <c r="B179" s="1" t="s">
        <v>196</v>
      </c>
      <c r="C179" s="3" t="s">
        <v>118</v>
      </c>
      <c r="D179" s="1" t="s">
        <v>388</v>
      </c>
      <c r="E179" s="1" t="s">
        <v>389</v>
      </c>
      <c r="F179" s="2" t="s">
        <v>423</v>
      </c>
      <c r="G179" s="1" t="s">
        <v>423</v>
      </c>
      <c r="I179" s="1" t="s">
        <v>374</v>
      </c>
      <c r="J179" s="1" t="s">
        <v>424</v>
      </c>
      <c r="K179" s="1" t="s">
        <v>54</v>
      </c>
      <c r="L179" s="1" t="s">
        <v>425</v>
      </c>
      <c r="M179" s="1" t="s">
        <v>137</v>
      </c>
      <c r="N179" s="1" t="s">
        <v>426</v>
      </c>
      <c r="O179" s="1" t="s">
        <v>427</v>
      </c>
      <c r="P179" s="1" t="s">
        <v>78</v>
      </c>
      <c r="Q179" s="1" t="s">
        <v>79</v>
      </c>
      <c r="R179" s="1">
        <v>124</v>
      </c>
      <c r="S179" s="1">
        <v>25691</v>
      </c>
      <c r="V179" s="1" t="s">
        <v>59</v>
      </c>
      <c r="W179" s="1" t="s">
        <v>59</v>
      </c>
      <c r="X179" s="1" t="s">
        <v>31</v>
      </c>
    </row>
    <row r="180" spans="1:25" x14ac:dyDescent="0.2">
      <c r="A180" s="1" t="s">
        <v>30</v>
      </c>
      <c r="B180" s="1" t="s">
        <v>196</v>
      </c>
      <c r="C180" s="3" t="s">
        <v>118</v>
      </c>
      <c r="D180" s="1" t="s">
        <v>432</v>
      </c>
      <c r="E180" s="1" t="s">
        <v>433</v>
      </c>
      <c r="F180" s="2" t="s">
        <v>471</v>
      </c>
      <c r="G180" s="1" t="s">
        <v>471</v>
      </c>
      <c r="I180" s="1" t="s">
        <v>144</v>
      </c>
      <c r="J180" s="1" t="s">
        <v>266</v>
      </c>
      <c r="K180" s="1" t="s">
        <v>68</v>
      </c>
      <c r="L180" s="1" t="s">
        <v>267</v>
      </c>
      <c r="M180" s="1" t="s">
        <v>103</v>
      </c>
      <c r="N180" s="1" t="s">
        <v>268</v>
      </c>
      <c r="O180" s="1" t="s">
        <v>269</v>
      </c>
      <c r="P180" s="1" t="s">
        <v>78</v>
      </c>
      <c r="Q180" s="1" t="s">
        <v>79</v>
      </c>
      <c r="R180" s="1">
        <v>122</v>
      </c>
      <c r="S180" s="1">
        <v>25749</v>
      </c>
      <c r="V180" s="1" t="s">
        <v>130</v>
      </c>
      <c r="W180" s="1" t="s">
        <v>130</v>
      </c>
      <c r="X180" s="1" t="s">
        <v>31</v>
      </c>
    </row>
    <row r="181" spans="1:25" x14ac:dyDescent="0.2">
      <c r="A181" s="1" t="s">
        <v>30</v>
      </c>
      <c r="B181" s="1" t="s">
        <v>196</v>
      </c>
      <c r="C181" s="3" t="s">
        <v>118</v>
      </c>
      <c r="D181" s="1" t="s">
        <v>189</v>
      </c>
      <c r="E181" s="1" t="s">
        <v>190</v>
      </c>
      <c r="F181" s="2" t="s">
        <v>295</v>
      </c>
      <c r="G181" s="1" t="s">
        <v>295</v>
      </c>
      <c r="H181" s="1" t="s">
        <v>165</v>
      </c>
      <c r="I181" s="1" t="s">
        <v>97</v>
      </c>
      <c r="J181" s="1" t="s">
        <v>290</v>
      </c>
      <c r="K181" s="1" t="s">
        <v>284</v>
      </c>
      <c r="L181" s="1" t="s">
        <v>291</v>
      </c>
      <c r="M181" s="1" t="s">
        <v>292</v>
      </c>
      <c r="N181" s="1" t="s">
        <v>293</v>
      </c>
      <c r="O181" s="1" t="s">
        <v>294</v>
      </c>
      <c r="P181" s="1" t="s">
        <v>78</v>
      </c>
      <c r="Q181" s="1" t="s">
        <v>79</v>
      </c>
      <c r="R181" s="1">
        <v>120</v>
      </c>
      <c r="S181" s="1">
        <v>27397</v>
      </c>
      <c r="V181" s="1" t="s">
        <v>28</v>
      </c>
      <c r="W181" s="1" t="s">
        <v>42</v>
      </c>
      <c r="X181" s="1" t="s">
        <v>25</v>
      </c>
      <c r="Y181" s="4">
        <f>R181+R180+R179+R178+R177</f>
        <v>621</v>
      </c>
    </row>
    <row r="182" spans="1:25" x14ac:dyDescent="0.2">
      <c r="A182" s="1" t="s">
        <v>64</v>
      </c>
      <c r="B182" s="1" t="s">
        <v>193</v>
      </c>
      <c r="C182" s="3" t="s">
        <v>191</v>
      </c>
      <c r="D182" s="1" t="s">
        <v>349</v>
      </c>
      <c r="E182" s="1" t="s">
        <v>350</v>
      </c>
      <c r="F182" s="2" t="s">
        <v>363</v>
      </c>
      <c r="G182" s="1" t="s">
        <v>363</v>
      </c>
      <c r="I182" s="1" t="s">
        <v>91</v>
      </c>
      <c r="J182" s="1" t="s">
        <v>266</v>
      </c>
      <c r="K182" s="1" t="s">
        <v>68</v>
      </c>
      <c r="L182" s="1" t="s">
        <v>267</v>
      </c>
      <c r="M182" s="1" t="s">
        <v>103</v>
      </c>
      <c r="N182" s="1" t="s">
        <v>268</v>
      </c>
      <c r="O182" s="1" t="s">
        <v>269</v>
      </c>
      <c r="P182" s="1" t="s">
        <v>78</v>
      </c>
      <c r="Q182" s="1" t="s">
        <v>79</v>
      </c>
      <c r="R182" s="1">
        <v>115</v>
      </c>
      <c r="S182" s="1">
        <v>25749</v>
      </c>
      <c r="V182" s="1" t="s">
        <v>62</v>
      </c>
      <c r="W182" s="1" t="s">
        <v>62</v>
      </c>
      <c r="X182" s="1" t="s">
        <v>31</v>
      </c>
    </row>
    <row r="183" spans="1:25" x14ac:dyDescent="0.2">
      <c r="A183" s="1" t="s">
        <v>30</v>
      </c>
      <c r="B183" s="1" t="s">
        <v>196</v>
      </c>
      <c r="C183" s="3" t="s">
        <v>118</v>
      </c>
      <c r="D183" s="1" t="s">
        <v>432</v>
      </c>
      <c r="E183" s="1" t="s">
        <v>433</v>
      </c>
      <c r="F183" s="2" t="s">
        <v>479</v>
      </c>
      <c r="G183" s="1" t="s">
        <v>479</v>
      </c>
      <c r="I183" s="1" t="s">
        <v>381</v>
      </c>
      <c r="J183" s="1" t="s">
        <v>278</v>
      </c>
      <c r="K183" s="1" t="s">
        <v>54</v>
      </c>
      <c r="L183" s="1" t="s">
        <v>279</v>
      </c>
      <c r="M183" s="1" t="s">
        <v>88</v>
      </c>
      <c r="N183" s="1" t="s">
        <v>280</v>
      </c>
      <c r="O183" s="1" t="s">
        <v>281</v>
      </c>
      <c r="P183" s="1" t="s">
        <v>78</v>
      </c>
      <c r="Q183" s="1" t="s">
        <v>79</v>
      </c>
      <c r="R183" s="1">
        <v>115</v>
      </c>
      <c r="S183" s="1">
        <v>25895</v>
      </c>
      <c r="V183" s="1" t="s">
        <v>64</v>
      </c>
      <c r="W183" s="1" t="s">
        <v>65</v>
      </c>
      <c r="X183" s="1" t="s">
        <v>31</v>
      </c>
    </row>
    <row r="184" spans="1:25" x14ac:dyDescent="0.2">
      <c r="A184" s="1" t="s">
        <v>30</v>
      </c>
      <c r="B184" s="1" t="s">
        <v>196</v>
      </c>
      <c r="C184" s="3" t="s">
        <v>118</v>
      </c>
      <c r="D184" s="1" t="s">
        <v>349</v>
      </c>
      <c r="E184" s="1" t="s">
        <v>350</v>
      </c>
      <c r="F184" s="2" t="s">
        <v>364</v>
      </c>
      <c r="G184" s="1" t="s">
        <v>364</v>
      </c>
      <c r="I184" s="1" t="s">
        <v>343</v>
      </c>
      <c r="J184" s="1" t="s">
        <v>273</v>
      </c>
      <c r="K184" s="1" t="s">
        <v>68</v>
      </c>
      <c r="L184" s="1" t="s">
        <v>274</v>
      </c>
      <c r="M184" s="1" t="s">
        <v>275</v>
      </c>
      <c r="N184" s="1" t="s">
        <v>276</v>
      </c>
      <c r="O184" s="1" t="s">
        <v>277</v>
      </c>
      <c r="P184" s="1" t="s">
        <v>78</v>
      </c>
      <c r="Q184" s="1" t="s">
        <v>79</v>
      </c>
      <c r="R184" s="1">
        <v>114</v>
      </c>
      <c r="S184" s="1">
        <v>25895</v>
      </c>
      <c r="V184" s="1" t="s">
        <v>35</v>
      </c>
      <c r="W184" s="1" t="s">
        <v>35</v>
      </c>
      <c r="X184" s="1" t="s">
        <v>25</v>
      </c>
      <c r="Y184" s="4">
        <f>R184+R182+R183</f>
        <v>344</v>
      </c>
    </row>
    <row r="185" spans="1:25" x14ac:dyDescent="0.2">
      <c r="A185" s="1" t="s">
        <v>64</v>
      </c>
      <c r="B185" s="1" t="s">
        <v>193</v>
      </c>
      <c r="C185" s="3" t="s">
        <v>191</v>
      </c>
      <c r="D185" s="1" t="s">
        <v>432</v>
      </c>
      <c r="E185" s="1" t="s">
        <v>433</v>
      </c>
      <c r="F185" s="2" t="s">
        <v>480</v>
      </c>
      <c r="G185" s="1" t="s">
        <v>480</v>
      </c>
      <c r="I185" s="1" t="s">
        <v>379</v>
      </c>
      <c r="J185" s="1" t="s">
        <v>278</v>
      </c>
      <c r="K185" s="1" t="s">
        <v>54</v>
      </c>
      <c r="L185" s="1" t="s">
        <v>279</v>
      </c>
      <c r="M185" s="1" t="s">
        <v>88</v>
      </c>
      <c r="N185" s="1" t="s">
        <v>280</v>
      </c>
      <c r="O185" s="1" t="s">
        <v>281</v>
      </c>
      <c r="P185" s="1" t="s">
        <v>78</v>
      </c>
      <c r="Q185" s="1" t="s">
        <v>79</v>
      </c>
      <c r="R185" s="1">
        <v>111</v>
      </c>
      <c r="S185" s="1">
        <v>25749</v>
      </c>
      <c r="V185" s="1" t="s">
        <v>59</v>
      </c>
      <c r="W185" s="1" t="s">
        <v>59</v>
      </c>
      <c r="X185" s="1" t="s">
        <v>31</v>
      </c>
    </row>
    <row r="186" spans="1:25" x14ac:dyDescent="0.2">
      <c r="A186" s="1" t="s">
        <v>64</v>
      </c>
      <c r="B186" s="1" t="s">
        <v>193</v>
      </c>
      <c r="C186" s="3" t="s">
        <v>191</v>
      </c>
      <c r="D186" s="1" t="s">
        <v>189</v>
      </c>
      <c r="E186" s="1" t="s">
        <v>190</v>
      </c>
      <c r="F186" s="2" t="s">
        <v>301</v>
      </c>
      <c r="G186" s="1" t="s">
        <v>301</v>
      </c>
      <c r="H186" s="1" t="s">
        <v>192</v>
      </c>
      <c r="I186" s="1" t="s">
        <v>26</v>
      </c>
      <c r="J186" s="1" t="s">
        <v>302</v>
      </c>
      <c r="K186" s="1" t="s">
        <v>89</v>
      </c>
      <c r="L186" s="1" t="s">
        <v>153</v>
      </c>
      <c r="M186" s="1" t="s">
        <v>238</v>
      </c>
      <c r="N186" s="1" t="s">
        <v>303</v>
      </c>
      <c r="O186" s="1" t="s">
        <v>304</v>
      </c>
      <c r="P186" s="1" t="s">
        <v>78</v>
      </c>
      <c r="Q186" s="1" t="s">
        <v>79</v>
      </c>
      <c r="R186" s="1">
        <v>102</v>
      </c>
      <c r="S186" s="1">
        <v>26330</v>
      </c>
      <c r="V186" s="1" t="s">
        <v>59</v>
      </c>
      <c r="W186" s="1" t="s">
        <v>59</v>
      </c>
      <c r="X186" s="1" t="s">
        <v>31</v>
      </c>
    </row>
    <row r="187" spans="1:25" x14ac:dyDescent="0.2">
      <c r="A187" s="1" t="s">
        <v>64</v>
      </c>
      <c r="B187" s="1" t="s">
        <v>193</v>
      </c>
      <c r="C187" s="3" t="s">
        <v>191</v>
      </c>
      <c r="D187" s="1" t="s">
        <v>604</v>
      </c>
      <c r="E187" s="1" t="s">
        <v>605</v>
      </c>
      <c r="F187" s="2" t="s">
        <v>241</v>
      </c>
      <c r="G187" s="1" t="s">
        <v>241</v>
      </c>
      <c r="I187" s="1" t="s">
        <v>383</v>
      </c>
      <c r="J187" s="1" t="s">
        <v>390</v>
      </c>
      <c r="K187" s="1" t="s">
        <v>21</v>
      </c>
      <c r="L187" s="1" t="s">
        <v>391</v>
      </c>
      <c r="M187" s="1" t="s">
        <v>127</v>
      </c>
      <c r="N187" s="1" t="s">
        <v>392</v>
      </c>
      <c r="O187" s="1" t="s">
        <v>393</v>
      </c>
      <c r="P187" s="1" t="s">
        <v>78</v>
      </c>
      <c r="Q187" s="1" t="s">
        <v>79</v>
      </c>
      <c r="R187" s="1">
        <v>98</v>
      </c>
      <c r="S187" s="1">
        <v>27397</v>
      </c>
      <c r="V187" s="1" t="s">
        <v>35</v>
      </c>
      <c r="W187" s="1" t="s">
        <v>35</v>
      </c>
      <c r="X187" s="1" t="s">
        <v>25</v>
      </c>
    </row>
    <row r="188" spans="1:25" x14ac:dyDescent="0.2">
      <c r="A188" s="1" t="s">
        <v>62</v>
      </c>
      <c r="B188" s="1" t="s">
        <v>196</v>
      </c>
      <c r="C188" s="3" t="s">
        <v>118</v>
      </c>
      <c r="D188" s="1" t="s">
        <v>610</v>
      </c>
      <c r="E188" s="1" t="s">
        <v>611</v>
      </c>
      <c r="F188" s="2" t="s">
        <v>188</v>
      </c>
      <c r="G188" s="1" t="s">
        <v>188</v>
      </c>
      <c r="I188" s="1" t="s">
        <v>373</v>
      </c>
      <c r="J188" s="1" t="s">
        <v>390</v>
      </c>
      <c r="K188" s="1" t="s">
        <v>21</v>
      </c>
      <c r="L188" s="1" t="s">
        <v>391</v>
      </c>
      <c r="M188" s="1" t="s">
        <v>127</v>
      </c>
      <c r="N188" s="1" t="s">
        <v>392</v>
      </c>
      <c r="O188" s="1" t="s">
        <v>393</v>
      </c>
      <c r="P188" s="1" t="s">
        <v>78</v>
      </c>
      <c r="Q188" s="1" t="s">
        <v>79</v>
      </c>
      <c r="R188" s="1">
        <v>88</v>
      </c>
      <c r="S188" s="1">
        <v>25939</v>
      </c>
      <c r="V188" s="1" t="s">
        <v>59</v>
      </c>
      <c r="W188" s="1" t="s">
        <v>59</v>
      </c>
      <c r="X188" s="1" t="s">
        <v>31</v>
      </c>
    </row>
    <row r="189" spans="1:25" x14ac:dyDescent="0.2">
      <c r="A189" s="1" t="s">
        <v>62</v>
      </c>
      <c r="B189" s="1" t="s">
        <v>196</v>
      </c>
      <c r="C189" s="3" t="s">
        <v>118</v>
      </c>
      <c r="D189" s="1" t="s">
        <v>388</v>
      </c>
      <c r="E189" s="1" t="s">
        <v>389</v>
      </c>
      <c r="F189" s="2" t="s">
        <v>406</v>
      </c>
      <c r="G189" s="1" t="s">
        <v>406</v>
      </c>
      <c r="I189" s="1" t="s">
        <v>377</v>
      </c>
      <c r="J189" s="1" t="s">
        <v>225</v>
      </c>
      <c r="K189" s="1" t="s">
        <v>226</v>
      </c>
      <c r="L189" s="1" t="s">
        <v>227</v>
      </c>
      <c r="M189" s="1" t="s">
        <v>228</v>
      </c>
      <c r="N189" s="1" t="s">
        <v>229</v>
      </c>
      <c r="O189" s="1" t="s">
        <v>230</v>
      </c>
      <c r="P189" s="1" t="s">
        <v>78</v>
      </c>
      <c r="Q189" s="1" t="s">
        <v>79</v>
      </c>
      <c r="R189" s="1">
        <v>87</v>
      </c>
      <c r="S189" s="1">
        <v>25939</v>
      </c>
      <c r="V189" s="1" t="s">
        <v>130</v>
      </c>
      <c r="W189" s="1" t="s">
        <v>130</v>
      </c>
      <c r="X189" s="1" t="s">
        <v>31</v>
      </c>
    </row>
    <row r="190" spans="1:25" x14ac:dyDescent="0.2">
      <c r="A190" s="1" t="s">
        <v>62</v>
      </c>
      <c r="B190" s="1" t="s">
        <v>196</v>
      </c>
      <c r="C190" s="3" t="s">
        <v>118</v>
      </c>
      <c r="D190" s="1" t="s">
        <v>526</v>
      </c>
      <c r="E190" s="1" t="s">
        <v>527</v>
      </c>
      <c r="F190" s="2" t="s">
        <v>547</v>
      </c>
      <c r="G190" s="1" t="s">
        <v>547</v>
      </c>
      <c r="H190" s="1" t="s">
        <v>187</v>
      </c>
      <c r="I190" s="1" t="s">
        <v>122</v>
      </c>
      <c r="J190" s="1" t="s">
        <v>283</v>
      </c>
      <c r="K190" s="1" t="s">
        <v>284</v>
      </c>
      <c r="L190" s="1" t="s">
        <v>285</v>
      </c>
      <c r="M190" s="1" t="s">
        <v>158</v>
      </c>
      <c r="N190" s="1" t="s">
        <v>286</v>
      </c>
      <c r="O190" s="1" t="s">
        <v>287</v>
      </c>
      <c r="P190" s="1" t="s">
        <v>78</v>
      </c>
      <c r="Q190" s="1" t="s">
        <v>79</v>
      </c>
      <c r="R190" s="1">
        <v>80</v>
      </c>
      <c r="S190" s="1">
        <v>25691</v>
      </c>
      <c r="V190" s="1" t="s">
        <v>64</v>
      </c>
      <c r="W190" s="1" t="s">
        <v>65</v>
      </c>
      <c r="X190" s="1" t="s">
        <v>31</v>
      </c>
      <c r="Y190" s="4">
        <f>R185+R186+R187+R188+R189+R190</f>
        <v>566</v>
      </c>
    </row>
    <row r="191" spans="1:25" x14ac:dyDescent="0.2">
      <c r="A191" s="1" t="s">
        <v>64</v>
      </c>
      <c r="B191" s="1" t="s">
        <v>193</v>
      </c>
      <c r="C191" s="3" t="s">
        <v>191</v>
      </c>
      <c r="D191" s="1" t="s">
        <v>189</v>
      </c>
      <c r="E191" s="1" t="s">
        <v>190</v>
      </c>
      <c r="F191" s="2" t="s">
        <v>270</v>
      </c>
      <c r="G191" s="1" t="s">
        <v>270</v>
      </c>
      <c r="H191" s="1" t="s">
        <v>177</v>
      </c>
      <c r="I191" s="1" t="s">
        <v>114</v>
      </c>
      <c r="J191" s="1" t="s">
        <v>266</v>
      </c>
      <c r="K191" s="1" t="s">
        <v>68</v>
      </c>
      <c r="L191" s="1" t="s">
        <v>267</v>
      </c>
      <c r="M191" s="1" t="s">
        <v>103</v>
      </c>
      <c r="N191" s="1" t="s">
        <v>268</v>
      </c>
      <c r="O191" s="1" t="s">
        <v>269</v>
      </c>
      <c r="P191" s="1" t="s">
        <v>78</v>
      </c>
      <c r="Q191" s="1" t="s">
        <v>79</v>
      </c>
      <c r="R191" s="1">
        <v>66</v>
      </c>
      <c r="S191" s="1">
        <v>25972</v>
      </c>
      <c r="V191" s="1" t="s">
        <v>132</v>
      </c>
      <c r="W191" s="1" t="s">
        <v>132</v>
      </c>
      <c r="X191" s="1" t="s">
        <v>31</v>
      </c>
    </row>
    <row r="192" spans="1:25" x14ac:dyDescent="0.2">
      <c r="A192" s="1" t="s">
        <v>30</v>
      </c>
      <c r="B192" s="1" t="s">
        <v>196</v>
      </c>
      <c r="C192" s="3" t="s">
        <v>118</v>
      </c>
      <c r="D192" s="1" t="s">
        <v>189</v>
      </c>
      <c r="E192" s="1" t="s">
        <v>190</v>
      </c>
      <c r="F192" s="2" t="s">
        <v>305</v>
      </c>
      <c r="G192" s="1" t="s">
        <v>305</v>
      </c>
      <c r="H192" s="1" t="s">
        <v>175</v>
      </c>
      <c r="I192" s="1" t="s">
        <v>55</v>
      </c>
      <c r="J192" s="1" t="s">
        <v>302</v>
      </c>
      <c r="K192" s="1" t="s">
        <v>89</v>
      </c>
      <c r="L192" s="1" t="s">
        <v>153</v>
      </c>
      <c r="M192" s="1" t="s">
        <v>238</v>
      </c>
      <c r="N192" s="1" t="s">
        <v>303</v>
      </c>
      <c r="O192" s="1" t="s">
        <v>304</v>
      </c>
      <c r="P192" s="1" t="s">
        <v>78</v>
      </c>
      <c r="Q192" s="1" t="s">
        <v>79</v>
      </c>
      <c r="R192" s="1">
        <v>61</v>
      </c>
      <c r="S192" s="1">
        <v>26012</v>
      </c>
      <c r="V192" s="1" t="s">
        <v>62</v>
      </c>
      <c r="W192" s="1" t="s">
        <v>62</v>
      </c>
      <c r="X192" s="1" t="s">
        <v>31</v>
      </c>
      <c r="Y192" s="4">
        <f>R192+R191</f>
        <v>127</v>
      </c>
    </row>
    <row r="193" spans="1:25" x14ac:dyDescent="0.2">
      <c r="A193" s="1" t="s">
        <v>64</v>
      </c>
      <c r="B193" s="1" t="s">
        <v>193</v>
      </c>
      <c r="C193" s="3" t="s">
        <v>191</v>
      </c>
      <c r="D193" s="1" t="s">
        <v>526</v>
      </c>
      <c r="E193" s="1" t="s">
        <v>527</v>
      </c>
      <c r="F193" s="2" t="s">
        <v>548</v>
      </c>
      <c r="G193" s="1" t="s">
        <v>548</v>
      </c>
      <c r="I193" s="1" t="s">
        <v>144</v>
      </c>
      <c r="J193" s="1" t="s">
        <v>290</v>
      </c>
      <c r="K193" s="1" t="s">
        <v>284</v>
      </c>
      <c r="L193" s="1" t="s">
        <v>291</v>
      </c>
      <c r="M193" s="1" t="s">
        <v>292</v>
      </c>
      <c r="N193" s="1" t="s">
        <v>293</v>
      </c>
      <c r="O193" s="1" t="s">
        <v>294</v>
      </c>
      <c r="P193" s="1" t="s">
        <v>78</v>
      </c>
      <c r="Q193" s="1" t="s">
        <v>79</v>
      </c>
      <c r="R193" s="1">
        <v>53</v>
      </c>
      <c r="S193" s="1">
        <v>26550</v>
      </c>
    </row>
    <row r="194" spans="1:25" x14ac:dyDescent="0.2">
      <c r="A194" s="1" t="s">
        <v>62</v>
      </c>
      <c r="B194" s="1" t="s">
        <v>196</v>
      </c>
      <c r="C194" s="3" t="s">
        <v>118</v>
      </c>
      <c r="D194" s="1" t="s">
        <v>310</v>
      </c>
      <c r="E194" s="1" t="s">
        <v>311</v>
      </c>
      <c r="F194" s="2" t="s">
        <v>337</v>
      </c>
      <c r="G194" s="1" t="s">
        <v>337</v>
      </c>
      <c r="H194" s="1" t="s">
        <v>243</v>
      </c>
      <c r="I194" s="1" t="s">
        <v>105</v>
      </c>
      <c r="J194" s="1" t="s">
        <v>302</v>
      </c>
      <c r="K194" s="1" t="s">
        <v>89</v>
      </c>
      <c r="L194" s="1" t="s">
        <v>153</v>
      </c>
      <c r="M194" s="1" t="s">
        <v>238</v>
      </c>
      <c r="N194" s="1" t="s">
        <v>303</v>
      </c>
      <c r="O194" s="1" t="s">
        <v>304</v>
      </c>
      <c r="P194" s="1" t="s">
        <v>78</v>
      </c>
      <c r="Q194" s="1" t="s">
        <v>79</v>
      </c>
      <c r="R194" s="1">
        <v>53</v>
      </c>
      <c r="S194" s="1">
        <v>27397</v>
      </c>
      <c r="V194" s="1" t="s">
        <v>59</v>
      </c>
      <c r="W194" s="1" t="s">
        <v>59</v>
      </c>
      <c r="X194" s="1" t="s">
        <v>31</v>
      </c>
    </row>
    <row r="195" spans="1:25" x14ac:dyDescent="0.2">
      <c r="A195" s="1" t="s">
        <v>64</v>
      </c>
      <c r="B195" s="1" t="s">
        <v>193</v>
      </c>
      <c r="C195" s="3" t="s">
        <v>191</v>
      </c>
      <c r="D195" s="1" t="s">
        <v>432</v>
      </c>
      <c r="E195" s="1" t="s">
        <v>433</v>
      </c>
      <c r="F195" s="2" t="s">
        <v>478</v>
      </c>
      <c r="G195" s="1" t="s">
        <v>478</v>
      </c>
      <c r="I195" s="1" t="s">
        <v>381</v>
      </c>
      <c r="J195" s="1" t="s">
        <v>473</v>
      </c>
      <c r="K195" s="1" t="s">
        <v>86</v>
      </c>
      <c r="L195" s="1" t="s">
        <v>474</v>
      </c>
      <c r="M195" s="1" t="s">
        <v>475</v>
      </c>
      <c r="N195" s="1" t="s">
        <v>476</v>
      </c>
      <c r="O195" s="1" t="s">
        <v>477</v>
      </c>
      <c r="P195" s="1" t="s">
        <v>78</v>
      </c>
      <c r="Q195" s="1" t="s">
        <v>79</v>
      </c>
      <c r="R195" s="1">
        <v>41</v>
      </c>
      <c r="S195" s="1">
        <v>26012</v>
      </c>
      <c r="V195" s="1" t="s">
        <v>35</v>
      </c>
      <c r="W195" s="1" t="s">
        <v>35</v>
      </c>
      <c r="X195" s="1" t="s">
        <v>25</v>
      </c>
    </row>
    <row r="196" spans="1:25" x14ac:dyDescent="0.2">
      <c r="A196" s="1" t="s">
        <v>64</v>
      </c>
      <c r="B196" s="1" t="s">
        <v>193</v>
      </c>
      <c r="C196" s="3" t="s">
        <v>191</v>
      </c>
      <c r="D196" s="1" t="s">
        <v>562</v>
      </c>
      <c r="E196" s="1" t="s">
        <v>563</v>
      </c>
      <c r="L196" s="7" t="s">
        <v>436</v>
      </c>
      <c r="M196" s="7" t="s">
        <v>437</v>
      </c>
      <c r="N196" s="1" t="s">
        <v>438</v>
      </c>
      <c r="R196" s="4">
        <v>19.75</v>
      </c>
      <c r="V196" s="1" t="s">
        <v>132</v>
      </c>
      <c r="W196" s="1" t="s">
        <v>132</v>
      </c>
      <c r="X196" s="1" t="s">
        <v>31</v>
      </c>
      <c r="Y196" s="4">
        <f>R193+R194+R195+R196</f>
        <v>166.75</v>
      </c>
    </row>
    <row r="197" spans="1:25" x14ac:dyDescent="0.2">
      <c r="A197" s="1" t="s">
        <v>64</v>
      </c>
      <c r="B197" s="1" t="s">
        <v>193</v>
      </c>
      <c r="C197" s="3" t="s">
        <v>191</v>
      </c>
      <c r="D197" s="1" t="s">
        <v>562</v>
      </c>
      <c r="E197" s="1" t="s">
        <v>563</v>
      </c>
      <c r="L197" s="7" t="s">
        <v>396</v>
      </c>
      <c r="M197" s="7" t="s">
        <v>99</v>
      </c>
      <c r="N197" s="1" t="s">
        <v>397</v>
      </c>
      <c r="O197" s="1" t="s">
        <v>398</v>
      </c>
      <c r="R197" s="4">
        <v>19.75</v>
      </c>
      <c r="V197" s="1" t="s">
        <v>130</v>
      </c>
      <c r="W197" s="1" t="s">
        <v>130</v>
      </c>
      <c r="X197" s="1" t="s">
        <v>31</v>
      </c>
      <c r="Y197" s="4">
        <f>R197</f>
        <v>19.75</v>
      </c>
    </row>
    <row r="198" spans="1:25" x14ac:dyDescent="0.2">
      <c r="A198" s="1" t="s">
        <v>64</v>
      </c>
      <c r="B198" s="1" t="s">
        <v>193</v>
      </c>
      <c r="C198" s="3" t="s">
        <v>191</v>
      </c>
      <c r="D198" s="1" t="s">
        <v>562</v>
      </c>
      <c r="E198" s="1" t="s">
        <v>563</v>
      </c>
      <c r="L198" s="7" t="s">
        <v>247</v>
      </c>
      <c r="M198" s="7" t="s">
        <v>248</v>
      </c>
      <c r="N198" s="1" t="s">
        <v>249</v>
      </c>
      <c r="O198" s="1" t="s">
        <v>250</v>
      </c>
      <c r="R198" s="4">
        <v>19.75</v>
      </c>
      <c r="V198" s="1" t="s">
        <v>47</v>
      </c>
      <c r="W198" s="1" t="s">
        <v>47</v>
      </c>
      <c r="X198" s="1" t="s">
        <v>25</v>
      </c>
    </row>
    <row r="199" spans="1:25" x14ac:dyDescent="0.2">
      <c r="A199" s="1" t="s">
        <v>64</v>
      </c>
      <c r="B199" s="1" t="s">
        <v>196</v>
      </c>
      <c r="C199" s="3" t="s">
        <v>118</v>
      </c>
      <c r="D199" s="1" t="s">
        <v>562</v>
      </c>
      <c r="E199" s="1" t="s">
        <v>563</v>
      </c>
      <c r="L199" s="7" t="s">
        <v>153</v>
      </c>
      <c r="M199" s="7" t="s">
        <v>238</v>
      </c>
      <c r="N199" s="1" t="s">
        <v>303</v>
      </c>
      <c r="O199" s="1" t="s">
        <v>304</v>
      </c>
      <c r="R199" s="4">
        <v>19.75</v>
      </c>
    </row>
    <row r="200" spans="1:25" x14ac:dyDescent="0.2">
      <c r="A200" s="1" t="s">
        <v>64</v>
      </c>
      <c r="B200" s="1" t="s">
        <v>193</v>
      </c>
      <c r="C200" s="3" t="s">
        <v>191</v>
      </c>
      <c r="D200" s="1" t="s">
        <v>189</v>
      </c>
      <c r="E200" s="1" t="s">
        <v>190</v>
      </c>
      <c r="F200" s="2" t="s">
        <v>242</v>
      </c>
      <c r="G200" s="1" t="s">
        <v>242</v>
      </c>
      <c r="H200" s="1" t="s">
        <v>170</v>
      </c>
      <c r="I200" s="1" t="s">
        <v>50</v>
      </c>
      <c r="J200" s="1" t="s">
        <v>278</v>
      </c>
      <c r="K200" s="1" t="s">
        <v>54</v>
      </c>
      <c r="L200" s="1" t="s">
        <v>279</v>
      </c>
      <c r="M200" s="1" t="s">
        <v>88</v>
      </c>
      <c r="N200" s="1" t="s">
        <v>280</v>
      </c>
      <c r="O200" s="1" t="s">
        <v>281</v>
      </c>
      <c r="P200" s="1" t="s">
        <v>78</v>
      </c>
      <c r="Q200" s="1" t="s">
        <v>79</v>
      </c>
      <c r="R200" s="1">
        <v>19</v>
      </c>
      <c r="S200" s="1">
        <v>25749</v>
      </c>
      <c r="V200" s="1" t="s">
        <v>47</v>
      </c>
      <c r="W200" s="1" t="s">
        <v>47</v>
      </c>
      <c r="X200" s="1" t="s">
        <v>25</v>
      </c>
      <c r="Y200" s="4">
        <f>R198+R200</f>
        <v>38.75</v>
      </c>
    </row>
    <row r="201" spans="1:25" x14ac:dyDescent="0.2">
      <c r="A201" s="1" t="s">
        <v>30</v>
      </c>
      <c r="B201" s="1" t="s">
        <v>196</v>
      </c>
      <c r="C201" s="3" t="s">
        <v>118</v>
      </c>
      <c r="D201" s="1" t="s">
        <v>189</v>
      </c>
      <c r="E201" s="1" t="s">
        <v>190</v>
      </c>
      <c r="F201" s="2" t="s">
        <v>224</v>
      </c>
      <c r="G201" s="1" t="s">
        <v>224</v>
      </c>
      <c r="H201" s="1" t="s">
        <v>175</v>
      </c>
      <c r="I201" s="1" t="s">
        <v>90</v>
      </c>
      <c r="J201" s="1" t="s">
        <v>225</v>
      </c>
      <c r="K201" s="1" t="s">
        <v>226</v>
      </c>
      <c r="L201" s="1" t="s">
        <v>227</v>
      </c>
      <c r="M201" s="1" t="s">
        <v>228</v>
      </c>
      <c r="N201" s="1" t="s">
        <v>229</v>
      </c>
      <c r="O201" s="1" t="s">
        <v>230</v>
      </c>
      <c r="P201" s="1" t="s">
        <v>78</v>
      </c>
      <c r="Q201" s="1" t="s">
        <v>79</v>
      </c>
      <c r="R201" s="1">
        <v>0</v>
      </c>
      <c r="S201" s="1">
        <v>25749</v>
      </c>
      <c r="V201" s="1" t="s">
        <v>47</v>
      </c>
      <c r="W201" s="1" t="s">
        <v>47</v>
      </c>
      <c r="X201" s="1" t="s">
        <v>25</v>
      </c>
    </row>
    <row r="202" spans="1:25" x14ac:dyDescent="0.2">
      <c r="L202" s="7" t="s">
        <v>451</v>
      </c>
      <c r="M202" s="7" t="s">
        <v>160</v>
      </c>
      <c r="N202" s="1" t="s">
        <v>452</v>
      </c>
      <c r="R202" s="5">
        <v>0</v>
      </c>
    </row>
    <row r="203" spans="1:25" x14ac:dyDescent="0.2">
      <c r="A203" s="1" t="s">
        <v>30</v>
      </c>
      <c r="B203" s="1" t="s">
        <v>196</v>
      </c>
      <c r="C203" s="3" t="s">
        <v>118</v>
      </c>
      <c r="D203" s="1" t="s">
        <v>562</v>
      </c>
      <c r="E203" s="1" t="s">
        <v>563</v>
      </c>
      <c r="L203" s="7" t="s">
        <v>436</v>
      </c>
      <c r="M203" s="7" t="s">
        <v>437</v>
      </c>
      <c r="N203" s="1" t="s">
        <v>438</v>
      </c>
      <c r="R203" s="5">
        <v>0</v>
      </c>
      <c r="Y203" s="8">
        <f>SUM(Y1:Y202)</f>
        <v>97277.25</v>
      </c>
    </row>
    <row r="204" spans="1:25" x14ac:dyDescent="0.2">
      <c r="A204" s="1" t="s">
        <v>30</v>
      </c>
      <c r="B204" s="1" t="s">
        <v>196</v>
      </c>
      <c r="C204" s="3" t="s">
        <v>118</v>
      </c>
      <c r="D204" s="1" t="s">
        <v>562</v>
      </c>
      <c r="E204" s="1" t="s">
        <v>563</v>
      </c>
      <c r="L204" s="7" t="s">
        <v>474</v>
      </c>
      <c r="M204" s="7" t="s">
        <v>475</v>
      </c>
      <c r="N204" s="1" t="s">
        <v>476</v>
      </c>
      <c r="R204" s="5">
        <v>0</v>
      </c>
    </row>
    <row r="205" spans="1:25" x14ac:dyDescent="0.2">
      <c r="A205" s="1" t="s">
        <v>30</v>
      </c>
      <c r="B205" s="1" t="s">
        <v>196</v>
      </c>
      <c r="C205" s="3" t="s">
        <v>118</v>
      </c>
      <c r="D205" s="1" t="s">
        <v>562</v>
      </c>
      <c r="E205" s="1" t="s">
        <v>563</v>
      </c>
      <c r="L205" s="7" t="s">
        <v>186</v>
      </c>
      <c r="M205" s="7" t="s">
        <v>355</v>
      </c>
      <c r="N205" s="1" t="s">
        <v>356</v>
      </c>
      <c r="R205" s="5">
        <v>0</v>
      </c>
    </row>
    <row r="206" spans="1:25" x14ac:dyDescent="0.2">
      <c r="A206" s="1" t="s">
        <v>64</v>
      </c>
      <c r="B206" s="1" t="s">
        <v>193</v>
      </c>
      <c r="C206" s="3" t="s">
        <v>191</v>
      </c>
      <c r="D206" s="1" t="s">
        <v>562</v>
      </c>
      <c r="E206" s="1" t="s">
        <v>563</v>
      </c>
      <c r="F206" s="2" t="s">
        <v>564</v>
      </c>
      <c r="G206" s="1" t="s">
        <v>564</v>
      </c>
      <c r="I206" s="1" t="s">
        <v>66</v>
      </c>
      <c r="K206" s="1" t="s">
        <v>86</v>
      </c>
      <c r="N206" s="1" t="s">
        <v>565</v>
      </c>
      <c r="P206" s="1" t="s">
        <v>78</v>
      </c>
      <c r="Q206" s="1" t="s">
        <v>79</v>
      </c>
      <c r="R206" s="4"/>
      <c r="S206" s="1">
        <v>25895</v>
      </c>
    </row>
    <row r="207" spans="1:25" x14ac:dyDescent="0.2">
      <c r="A207" s="1" t="s">
        <v>30</v>
      </c>
      <c r="B207" s="1" t="s">
        <v>196</v>
      </c>
      <c r="C207" s="3" t="s">
        <v>118</v>
      </c>
      <c r="D207" s="1" t="s">
        <v>562</v>
      </c>
      <c r="E207" s="1" t="s">
        <v>563</v>
      </c>
      <c r="F207" s="2" t="s">
        <v>566</v>
      </c>
      <c r="G207" s="1" t="s">
        <v>566</v>
      </c>
      <c r="I207" s="1" t="s">
        <v>66</v>
      </c>
      <c r="K207" s="1" t="s">
        <v>89</v>
      </c>
      <c r="N207" s="1" t="s">
        <v>567</v>
      </c>
      <c r="P207" s="1" t="s">
        <v>78</v>
      </c>
      <c r="Q207" s="1" t="s">
        <v>79</v>
      </c>
      <c r="S207" s="1">
        <v>25895</v>
      </c>
    </row>
  </sheetData>
  <sortState ref="A2:S207">
    <sortCondition descending="1" ref="R2:R20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7"/>
  <sheetViews>
    <sheetView tabSelected="1" workbookViewId="0">
      <selection activeCell="AG17" sqref="AG17"/>
    </sheetView>
  </sheetViews>
  <sheetFormatPr defaultRowHeight="12" x14ac:dyDescent="0.2"/>
  <cols>
    <col min="1" max="1" width="10.7109375" style="1" customWidth="1"/>
    <col min="2" max="2" width="50.85546875" style="1" hidden="1" customWidth="1"/>
    <col min="3" max="3" width="14.42578125" style="3" hidden="1" customWidth="1"/>
    <col min="4" max="4" width="4.7109375" style="1" hidden="1" customWidth="1"/>
    <col min="5" max="5" width="11.28515625" style="1" hidden="1" customWidth="1"/>
    <col min="6" max="6" width="12.140625" style="2" hidden="1" customWidth="1"/>
    <col min="7" max="7" width="11.140625" style="1" hidden="1" customWidth="1"/>
    <col min="8" max="8" width="5.7109375" style="1" hidden="1" customWidth="1"/>
    <col min="9" max="9" width="10.7109375" style="1" hidden="1" customWidth="1"/>
    <col min="10" max="10" width="8.7109375" style="1" hidden="1" customWidth="1"/>
    <col min="11" max="11" width="6.7109375" style="1" customWidth="1"/>
    <col min="12" max="13" width="13.7109375" style="1" customWidth="1"/>
    <col min="14" max="14" width="19.28515625" style="1" customWidth="1"/>
    <col min="15" max="15" width="10.7109375" style="1" customWidth="1"/>
    <col min="16" max="16" width="5.7109375" style="1" hidden="1" customWidth="1"/>
    <col min="17" max="17" width="30.7109375" style="1" hidden="1" customWidth="1"/>
    <col min="18" max="18" width="10" style="1" hidden="1" customWidth="1"/>
    <col min="19" max="19" width="6.7109375" style="1" hidden="1" customWidth="1"/>
    <col min="20" max="21" width="0" style="1" hidden="1" customWidth="1"/>
    <col min="22" max="23" width="10.7109375" style="1" hidden="1" customWidth="1"/>
    <col min="24" max="24" width="1.7109375" style="1" hidden="1" customWidth="1"/>
    <col min="25" max="25" width="0" style="4" hidden="1" customWidth="1"/>
    <col min="26" max="26" width="9.140625" style="9"/>
    <col min="27" max="255" width="9.140625" style="1"/>
    <col min="256" max="256" width="10.7109375" style="1" customWidth="1"/>
    <col min="257" max="257" width="50.85546875" style="1" customWidth="1"/>
    <col min="258" max="258" width="14.42578125" style="1" customWidth="1"/>
    <col min="259" max="259" width="4.7109375" style="1" customWidth="1"/>
    <col min="260" max="260" width="20.7109375" style="1" customWidth="1"/>
    <col min="261" max="261" width="12.140625" style="1" customWidth="1"/>
    <col min="262" max="262" width="11.140625" style="1" customWidth="1"/>
    <col min="263" max="263" width="5.7109375" style="1" customWidth="1"/>
    <col min="264" max="264" width="10.7109375" style="1" customWidth="1"/>
    <col min="265" max="265" width="8.7109375" style="1" customWidth="1"/>
    <col min="266" max="266" width="6.7109375" style="1" customWidth="1"/>
    <col min="267" max="267" width="25.7109375" style="1" customWidth="1"/>
    <col min="268" max="268" width="20.7109375" style="1" customWidth="1"/>
    <col min="269" max="269" width="31.42578125" style="1" customWidth="1"/>
    <col min="270" max="270" width="10.7109375" style="1" customWidth="1"/>
    <col min="271" max="271" width="5.7109375" style="1" customWidth="1"/>
    <col min="272" max="272" width="30.7109375" style="1" customWidth="1"/>
    <col min="273" max="273" width="9.140625" style="1"/>
    <col min="274" max="274" width="6.7109375" style="1" customWidth="1"/>
    <col min="275" max="276" width="9.140625" style="1"/>
    <col min="277" max="278" width="10.7109375" style="1" customWidth="1"/>
    <col min="279" max="279" width="1.7109375" style="1" customWidth="1"/>
    <col min="280" max="511" width="9.140625" style="1"/>
    <col min="512" max="512" width="10.7109375" style="1" customWidth="1"/>
    <col min="513" max="513" width="50.85546875" style="1" customWidth="1"/>
    <col min="514" max="514" width="14.42578125" style="1" customWidth="1"/>
    <col min="515" max="515" width="4.7109375" style="1" customWidth="1"/>
    <col min="516" max="516" width="20.7109375" style="1" customWidth="1"/>
    <col min="517" max="517" width="12.140625" style="1" customWidth="1"/>
    <col min="518" max="518" width="11.140625" style="1" customWidth="1"/>
    <col min="519" max="519" width="5.7109375" style="1" customWidth="1"/>
    <col min="520" max="520" width="10.7109375" style="1" customWidth="1"/>
    <col min="521" max="521" width="8.7109375" style="1" customWidth="1"/>
    <col min="522" max="522" width="6.7109375" style="1" customWidth="1"/>
    <col min="523" max="523" width="25.7109375" style="1" customWidth="1"/>
    <col min="524" max="524" width="20.7109375" style="1" customWidth="1"/>
    <col min="525" max="525" width="31.42578125" style="1" customWidth="1"/>
    <col min="526" max="526" width="10.7109375" style="1" customWidth="1"/>
    <col min="527" max="527" width="5.7109375" style="1" customWidth="1"/>
    <col min="528" max="528" width="30.7109375" style="1" customWidth="1"/>
    <col min="529" max="529" width="9.140625" style="1"/>
    <col min="530" max="530" width="6.7109375" style="1" customWidth="1"/>
    <col min="531" max="532" width="9.140625" style="1"/>
    <col min="533" max="534" width="10.7109375" style="1" customWidth="1"/>
    <col min="535" max="535" width="1.7109375" style="1" customWidth="1"/>
    <col min="536" max="767" width="9.140625" style="1"/>
    <col min="768" max="768" width="10.7109375" style="1" customWidth="1"/>
    <col min="769" max="769" width="50.85546875" style="1" customWidth="1"/>
    <col min="770" max="770" width="14.42578125" style="1" customWidth="1"/>
    <col min="771" max="771" width="4.7109375" style="1" customWidth="1"/>
    <col min="772" max="772" width="20.7109375" style="1" customWidth="1"/>
    <col min="773" max="773" width="12.140625" style="1" customWidth="1"/>
    <col min="774" max="774" width="11.140625" style="1" customWidth="1"/>
    <col min="775" max="775" width="5.7109375" style="1" customWidth="1"/>
    <col min="776" max="776" width="10.7109375" style="1" customWidth="1"/>
    <col min="777" max="777" width="8.7109375" style="1" customWidth="1"/>
    <col min="778" max="778" width="6.7109375" style="1" customWidth="1"/>
    <col min="779" max="779" width="25.7109375" style="1" customWidth="1"/>
    <col min="780" max="780" width="20.7109375" style="1" customWidth="1"/>
    <col min="781" max="781" width="31.42578125" style="1" customWidth="1"/>
    <col min="782" max="782" width="10.7109375" style="1" customWidth="1"/>
    <col min="783" max="783" width="5.7109375" style="1" customWidth="1"/>
    <col min="784" max="784" width="30.7109375" style="1" customWidth="1"/>
    <col min="785" max="785" width="9.140625" style="1"/>
    <col min="786" max="786" width="6.7109375" style="1" customWidth="1"/>
    <col min="787" max="788" width="9.140625" style="1"/>
    <col min="789" max="790" width="10.7109375" style="1" customWidth="1"/>
    <col min="791" max="791" width="1.7109375" style="1" customWidth="1"/>
    <col min="792" max="1023" width="9.140625" style="1"/>
    <col min="1024" max="1024" width="10.7109375" style="1" customWidth="1"/>
    <col min="1025" max="1025" width="50.85546875" style="1" customWidth="1"/>
    <col min="1026" max="1026" width="14.42578125" style="1" customWidth="1"/>
    <col min="1027" max="1027" width="4.7109375" style="1" customWidth="1"/>
    <col min="1028" max="1028" width="20.7109375" style="1" customWidth="1"/>
    <col min="1029" max="1029" width="12.140625" style="1" customWidth="1"/>
    <col min="1030" max="1030" width="11.140625" style="1" customWidth="1"/>
    <col min="1031" max="1031" width="5.7109375" style="1" customWidth="1"/>
    <col min="1032" max="1032" width="10.7109375" style="1" customWidth="1"/>
    <col min="1033" max="1033" width="8.7109375" style="1" customWidth="1"/>
    <col min="1034" max="1034" width="6.7109375" style="1" customWidth="1"/>
    <col min="1035" max="1035" width="25.7109375" style="1" customWidth="1"/>
    <col min="1036" max="1036" width="20.7109375" style="1" customWidth="1"/>
    <col min="1037" max="1037" width="31.42578125" style="1" customWidth="1"/>
    <col min="1038" max="1038" width="10.7109375" style="1" customWidth="1"/>
    <col min="1039" max="1039" width="5.7109375" style="1" customWidth="1"/>
    <col min="1040" max="1040" width="30.7109375" style="1" customWidth="1"/>
    <col min="1041" max="1041" width="9.140625" style="1"/>
    <col min="1042" max="1042" width="6.7109375" style="1" customWidth="1"/>
    <col min="1043" max="1044" width="9.140625" style="1"/>
    <col min="1045" max="1046" width="10.7109375" style="1" customWidth="1"/>
    <col min="1047" max="1047" width="1.7109375" style="1" customWidth="1"/>
    <col min="1048" max="1279" width="9.140625" style="1"/>
    <col min="1280" max="1280" width="10.7109375" style="1" customWidth="1"/>
    <col min="1281" max="1281" width="50.85546875" style="1" customWidth="1"/>
    <col min="1282" max="1282" width="14.42578125" style="1" customWidth="1"/>
    <col min="1283" max="1283" width="4.7109375" style="1" customWidth="1"/>
    <col min="1284" max="1284" width="20.7109375" style="1" customWidth="1"/>
    <col min="1285" max="1285" width="12.140625" style="1" customWidth="1"/>
    <col min="1286" max="1286" width="11.140625" style="1" customWidth="1"/>
    <col min="1287" max="1287" width="5.7109375" style="1" customWidth="1"/>
    <col min="1288" max="1288" width="10.7109375" style="1" customWidth="1"/>
    <col min="1289" max="1289" width="8.7109375" style="1" customWidth="1"/>
    <col min="1290" max="1290" width="6.7109375" style="1" customWidth="1"/>
    <col min="1291" max="1291" width="25.7109375" style="1" customWidth="1"/>
    <col min="1292" max="1292" width="20.7109375" style="1" customWidth="1"/>
    <col min="1293" max="1293" width="31.42578125" style="1" customWidth="1"/>
    <col min="1294" max="1294" width="10.7109375" style="1" customWidth="1"/>
    <col min="1295" max="1295" width="5.7109375" style="1" customWidth="1"/>
    <col min="1296" max="1296" width="30.7109375" style="1" customWidth="1"/>
    <col min="1297" max="1297" width="9.140625" style="1"/>
    <col min="1298" max="1298" width="6.7109375" style="1" customWidth="1"/>
    <col min="1299" max="1300" width="9.140625" style="1"/>
    <col min="1301" max="1302" width="10.7109375" style="1" customWidth="1"/>
    <col min="1303" max="1303" width="1.7109375" style="1" customWidth="1"/>
    <col min="1304" max="1535" width="9.140625" style="1"/>
    <col min="1536" max="1536" width="10.7109375" style="1" customWidth="1"/>
    <col min="1537" max="1537" width="50.85546875" style="1" customWidth="1"/>
    <col min="1538" max="1538" width="14.42578125" style="1" customWidth="1"/>
    <col min="1539" max="1539" width="4.7109375" style="1" customWidth="1"/>
    <col min="1540" max="1540" width="20.7109375" style="1" customWidth="1"/>
    <col min="1541" max="1541" width="12.140625" style="1" customWidth="1"/>
    <col min="1542" max="1542" width="11.140625" style="1" customWidth="1"/>
    <col min="1543" max="1543" width="5.7109375" style="1" customWidth="1"/>
    <col min="1544" max="1544" width="10.7109375" style="1" customWidth="1"/>
    <col min="1545" max="1545" width="8.7109375" style="1" customWidth="1"/>
    <col min="1546" max="1546" width="6.7109375" style="1" customWidth="1"/>
    <col min="1547" max="1547" width="25.7109375" style="1" customWidth="1"/>
    <col min="1548" max="1548" width="20.7109375" style="1" customWidth="1"/>
    <col min="1549" max="1549" width="31.42578125" style="1" customWidth="1"/>
    <col min="1550" max="1550" width="10.7109375" style="1" customWidth="1"/>
    <col min="1551" max="1551" width="5.7109375" style="1" customWidth="1"/>
    <col min="1552" max="1552" width="30.7109375" style="1" customWidth="1"/>
    <col min="1553" max="1553" width="9.140625" style="1"/>
    <col min="1554" max="1554" width="6.7109375" style="1" customWidth="1"/>
    <col min="1555" max="1556" width="9.140625" style="1"/>
    <col min="1557" max="1558" width="10.7109375" style="1" customWidth="1"/>
    <col min="1559" max="1559" width="1.7109375" style="1" customWidth="1"/>
    <col min="1560" max="1791" width="9.140625" style="1"/>
    <col min="1792" max="1792" width="10.7109375" style="1" customWidth="1"/>
    <col min="1793" max="1793" width="50.85546875" style="1" customWidth="1"/>
    <col min="1794" max="1794" width="14.42578125" style="1" customWidth="1"/>
    <col min="1795" max="1795" width="4.7109375" style="1" customWidth="1"/>
    <col min="1796" max="1796" width="20.7109375" style="1" customWidth="1"/>
    <col min="1797" max="1797" width="12.140625" style="1" customWidth="1"/>
    <col min="1798" max="1798" width="11.140625" style="1" customWidth="1"/>
    <col min="1799" max="1799" width="5.7109375" style="1" customWidth="1"/>
    <col min="1800" max="1800" width="10.7109375" style="1" customWidth="1"/>
    <col min="1801" max="1801" width="8.7109375" style="1" customWidth="1"/>
    <col min="1802" max="1802" width="6.7109375" style="1" customWidth="1"/>
    <col min="1803" max="1803" width="25.7109375" style="1" customWidth="1"/>
    <col min="1804" max="1804" width="20.7109375" style="1" customWidth="1"/>
    <col min="1805" max="1805" width="31.42578125" style="1" customWidth="1"/>
    <col min="1806" max="1806" width="10.7109375" style="1" customWidth="1"/>
    <col min="1807" max="1807" width="5.7109375" style="1" customWidth="1"/>
    <col min="1808" max="1808" width="30.7109375" style="1" customWidth="1"/>
    <col min="1809" max="1809" width="9.140625" style="1"/>
    <col min="1810" max="1810" width="6.7109375" style="1" customWidth="1"/>
    <col min="1811" max="1812" width="9.140625" style="1"/>
    <col min="1813" max="1814" width="10.7109375" style="1" customWidth="1"/>
    <col min="1815" max="1815" width="1.7109375" style="1" customWidth="1"/>
    <col min="1816" max="2047" width="9.140625" style="1"/>
    <col min="2048" max="2048" width="10.7109375" style="1" customWidth="1"/>
    <col min="2049" max="2049" width="50.85546875" style="1" customWidth="1"/>
    <col min="2050" max="2050" width="14.42578125" style="1" customWidth="1"/>
    <col min="2051" max="2051" width="4.7109375" style="1" customWidth="1"/>
    <col min="2052" max="2052" width="20.7109375" style="1" customWidth="1"/>
    <col min="2053" max="2053" width="12.140625" style="1" customWidth="1"/>
    <col min="2054" max="2054" width="11.140625" style="1" customWidth="1"/>
    <col min="2055" max="2055" width="5.7109375" style="1" customWidth="1"/>
    <col min="2056" max="2056" width="10.7109375" style="1" customWidth="1"/>
    <col min="2057" max="2057" width="8.7109375" style="1" customWidth="1"/>
    <col min="2058" max="2058" width="6.7109375" style="1" customWidth="1"/>
    <col min="2059" max="2059" width="25.7109375" style="1" customWidth="1"/>
    <col min="2060" max="2060" width="20.7109375" style="1" customWidth="1"/>
    <col min="2061" max="2061" width="31.42578125" style="1" customWidth="1"/>
    <col min="2062" max="2062" width="10.7109375" style="1" customWidth="1"/>
    <col min="2063" max="2063" width="5.7109375" style="1" customWidth="1"/>
    <col min="2064" max="2064" width="30.7109375" style="1" customWidth="1"/>
    <col min="2065" max="2065" width="9.140625" style="1"/>
    <col min="2066" max="2066" width="6.7109375" style="1" customWidth="1"/>
    <col min="2067" max="2068" width="9.140625" style="1"/>
    <col min="2069" max="2070" width="10.7109375" style="1" customWidth="1"/>
    <col min="2071" max="2071" width="1.7109375" style="1" customWidth="1"/>
    <col min="2072" max="2303" width="9.140625" style="1"/>
    <col min="2304" max="2304" width="10.7109375" style="1" customWidth="1"/>
    <col min="2305" max="2305" width="50.85546875" style="1" customWidth="1"/>
    <col min="2306" max="2306" width="14.42578125" style="1" customWidth="1"/>
    <col min="2307" max="2307" width="4.7109375" style="1" customWidth="1"/>
    <col min="2308" max="2308" width="20.7109375" style="1" customWidth="1"/>
    <col min="2309" max="2309" width="12.140625" style="1" customWidth="1"/>
    <col min="2310" max="2310" width="11.140625" style="1" customWidth="1"/>
    <col min="2311" max="2311" width="5.7109375" style="1" customWidth="1"/>
    <col min="2312" max="2312" width="10.7109375" style="1" customWidth="1"/>
    <col min="2313" max="2313" width="8.7109375" style="1" customWidth="1"/>
    <col min="2314" max="2314" width="6.7109375" style="1" customWidth="1"/>
    <col min="2315" max="2315" width="25.7109375" style="1" customWidth="1"/>
    <col min="2316" max="2316" width="20.7109375" style="1" customWidth="1"/>
    <col min="2317" max="2317" width="31.42578125" style="1" customWidth="1"/>
    <col min="2318" max="2318" width="10.7109375" style="1" customWidth="1"/>
    <col min="2319" max="2319" width="5.7109375" style="1" customWidth="1"/>
    <col min="2320" max="2320" width="30.7109375" style="1" customWidth="1"/>
    <col min="2321" max="2321" width="9.140625" style="1"/>
    <col min="2322" max="2322" width="6.7109375" style="1" customWidth="1"/>
    <col min="2323" max="2324" width="9.140625" style="1"/>
    <col min="2325" max="2326" width="10.7109375" style="1" customWidth="1"/>
    <col min="2327" max="2327" width="1.7109375" style="1" customWidth="1"/>
    <col min="2328" max="2559" width="9.140625" style="1"/>
    <col min="2560" max="2560" width="10.7109375" style="1" customWidth="1"/>
    <col min="2561" max="2561" width="50.85546875" style="1" customWidth="1"/>
    <col min="2562" max="2562" width="14.42578125" style="1" customWidth="1"/>
    <col min="2563" max="2563" width="4.7109375" style="1" customWidth="1"/>
    <col min="2564" max="2564" width="20.7109375" style="1" customWidth="1"/>
    <col min="2565" max="2565" width="12.140625" style="1" customWidth="1"/>
    <col min="2566" max="2566" width="11.140625" style="1" customWidth="1"/>
    <col min="2567" max="2567" width="5.7109375" style="1" customWidth="1"/>
    <col min="2568" max="2568" width="10.7109375" style="1" customWidth="1"/>
    <col min="2569" max="2569" width="8.7109375" style="1" customWidth="1"/>
    <col min="2570" max="2570" width="6.7109375" style="1" customWidth="1"/>
    <col min="2571" max="2571" width="25.7109375" style="1" customWidth="1"/>
    <col min="2572" max="2572" width="20.7109375" style="1" customWidth="1"/>
    <col min="2573" max="2573" width="31.42578125" style="1" customWidth="1"/>
    <col min="2574" max="2574" width="10.7109375" style="1" customWidth="1"/>
    <col min="2575" max="2575" width="5.7109375" style="1" customWidth="1"/>
    <col min="2576" max="2576" width="30.7109375" style="1" customWidth="1"/>
    <col min="2577" max="2577" width="9.140625" style="1"/>
    <col min="2578" max="2578" width="6.7109375" style="1" customWidth="1"/>
    <col min="2579" max="2580" width="9.140625" style="1"/>
    <col min="2581" max="2582" width="10.7109375" style="1" customWidth="1"/>
    <col min="2583" max="2583" width="1.7109375" style="1" customWidth="1"/>
    <col min="2584" max="2815" width="9.140625" style="1"/>
    <col min="2816" max="2816" width="10.7109375" style="1" customWidth="1"/>
    <col min="2817" max="2817" width="50.85546875" style="1" customWidth="1"/>
    <col min="2818" max="2818" width="14.42578125" style="1" customWidth="1"/>
    <col min="2819" max="2819" width="4.7109375" style="1" customWidth="1"/>
    <col min="2820" max="2820" width="20.7109375" style="1" customWidth="1"/>
    <col min="2821" max="2821" width="12.140625" style="1" customWidth="1"/>
    <col min="2822" max="2822" width="11.140625" style="1" customWidth="1"/>
    <col min="2823" max="2823" width="5.7109375" style="1" customWidth="1"/>
    <col min="2824" max="2824" width="10.7109375" style="1" customWidth="1"/>
    <col min="2825" max="2825" width="8.7109375" style="1" customWidth="1"/>
    <col min="2826" max="2826" width="6.7109375" style="1" customWidth="1"/>
    <col min="2827" max="2827" width="25.7109375" style="1" customWidth="1"/>
    <col min="2828" max="2828" width="20.7109375" style="1" customWidth="1"/>
    <col min="2829" max="2829" width="31.42578125" style="1" customWidth="1"/>
    <col min="2830" max="2830" width="10.7109375" style="1" customWidth="1"/>
    <col min="2831" max="2831" width="5.7109375" style="1" customWidth="1"/>
    <col min="2832" max="2832" width="30.7109375" style="1" customWidth="1"/>
    <col min="2833" max="2833" width="9.140625" style="1"/>
    <col min="2834" max="2834" width="6.7109375" style="1" customWidth="1"/>
    <col min="2835" max="2836" width="9.140625" style="1"/>
    <col min="2837" max="2838" width="10.7109375" style="1" customWidth="1"/>
    <col min="2839" max="2839" width="1.7109375" style="1" customWidth="1"/>
    <col min="2840" max="3071" width="9.140625" style="1"/>
    <col min="3072" max="3072" width="10.7109375" style="1" customWidth="1"/>
    <col min="3073" max="3073" width="50.85546875" style="1" customWidth="1"/>
    <col min="3074" max="3074" width="14.42578125" style="1" customWidth="1"/>
    <col min="3075" max="3075" width="4.7109375" style="1" customWidth="1"/>
    <col min="3076" max="3076" width="20.7109375" style="1" customWidth="1"/>
    <col min="3077" max="3077" width="12.140625" style="1" customWidth="1"/>
    <col min="3078" max="3078" width="11.140625" style="1" customWidth="1"/>
    <col min="3079" max="3079" width="5.7109375" style="1" customWidth="1"/>
    <col min="3080" max="3080" width="10.7109375" style="1" customWidth="1"/>
    <col min="3081" max="3081" width="8.7109375" style="1" customWidth="1"/>
    <col min="3082" max="3082" width="6.7109375" style="1" customWidth="1"/>
    <col min="3083" max="3083" width="25.7109375" style="1" customWidth="1"/>
    <col min="3084" max="3084" width="20.7109375" style="1" customWidth="1"/>
    <col min="3085" max="3085" width="31.42578125" style="1" customWidth="1"/>
    <col min="3086" max="3086" width="10.7109375" style="1" customWidth="1"/>
    <col min="3087" max="3087" width="5.7109375" style="1" customWidth="1"/>
    <col min="3088" max="3088" width="30.7109375" style="1" customWidth="1"/>
    <col min="3089" max="3089" width="9.140625" style="1"/>
    <col min="3090" max="3090" width="6.7109375" style="1" customWidth="1"/>
    <col min="3091" max="3092" width="9.140625" style="1"/>
    <col min="3093" max="3094" width="10.7109375" style="1" customWidth="1"/>
    <col min="3095" max="3095" width="1.7109375" style="1" customWidth="1"/>
    <col min="3096" max="3327" width="9.140625" style="1"/>
    <col min="3328" max="3328" width="10.7109375" style="1" customWidth="1"/>
    <col min="3329" max="3329" width="50.85546875" style="1" customWidth="1"/>
    <col min="3330" max="3330" width="14.42578125" style="1" customWidth="1"/>
    <col min="3331" max="3331" width="4.7109375" style="1" customWidth="1"/>
    <col min="3332" max="3332" width="20.7109375" style="1" customWidth="1"/>
    <col min="3333" max="3333" width="12.140625" style="1" customWidth="1"/>
    <col min="3334" max="3334" width="11.140625" style="1" customWidth="1"/>
    <col min="3335" max="3335" width="5.7109375" style="1" customWidth="1"/>
    <col min="3336" max="3336" width="10.7109375" style="1" customWidth="1"/>
    <col min="3337" max="3337" width="8.7109375" style="1" customWidth="1"/>
    <col min="3338" max="3338" width="6.7109375" style="1" customWidth="1"/>
    <col min="3339" max="3339" width="25.7109375" style="1" customWidth="1"/>
    <col min="3340" max="3340" width="20.7109375" style="1" customWidth="1"/>
    <col min="3341" max="3341" width="31.42578125" style="1" customWidth="1"/>
    <col min="3342" max="3342" width="10.7109375" style="1" customWidth="1"/>
    <col min="3343" max="3343" width="5.7109375" style="1" customWidth="1"/>
    <col min="3344" max="3344" width="30.7109375" style="1" customWidth="1"/>
    <col min="3345" max="3345" width="9.140625" style="1"/>
    <col min="3346" max="3346" width="6.7109375" style="1" customWidth="1"/>
    <col min="3347" max="3348" width="9.140625" style="1"/>
    <col min="3349" max="3350" width="10.7109375" style="1" customWidth="1"/>
    <col min="3351" max="3351" width="1.7109375" style="1" customWidth="1"/>
    <col min="3352" max="3583" width="9.140625" style="1"/>
    <col min="3584" max="3584" width="10.7109375" style="1" customWidth="1"/>
    <col min="3585" max="3585" width="50.85546875" style="1" customWidth="1"/>
    <col min="3586" max="3586" width="14.42578125" style="1" customWidth="1"/>
    <col min="3587" max="3587" width="4.7109375" style="1" customWidth="1"/>
    <col min="3588" max="3588" width="20.7109375" style="1" customWidth="1"/>
    <col min="3589" max="3589" width="12.140625" style="1" customWidth="1"/>
    <col min="3590" max="3590" width="11.140625" style="1" customWidth="1"/>
    <col min="3591" max="3591" width="5.7109375" style="1" customWidth="1"/>
    <col min="3592" max="3592" width="10.7109375" style="1" customWidth="1"/>
    <col min="3593" max="3593" width="8.7109375" style="1" customWidth="1"/>
    <col min="3594" max="3594" width="6.7109375" style="1" customWidth="1"/>
    <col min="3595" max="3595" width="25.7109375" style="1" customWidth="1"/>
    <col min="3596" max="3596" width="20.7109375" style="1" customWidth="1"/>
    <col min="3597" max="3597" width="31.42578125" style="1" customWidth="1"/>
    <col min="3598" max="3598" width="10.7109375" style="1" customWidth="1"/>
    <col min="3599" max="3599" width="5.7109375" style="1" customWidth="1"/>
    <col min="3600" max="3600" width="30.7109375" style="1" customWidth="1"/>
    <col min="3601" max="3601" width="9.140625" style="1"/>
    <col min="3602" max="3602" width="6.7109375" style="1" customWidth="1"/>
    <col min="3603" max="3604" width="9.140625" style="1"/>
    <col min="3605" max="3606" width="10.7109375" style="1" customWidth="1"/>
    <col min="3607" max="3607" width="1.7109375" style="1" customWidth="1"/>
    <col min="3608" max="3839" width="9.140625" style="1"/>
    <col min="3840" max="3840" width="10.7109375" style="1" customWidth="1"/>
    <col min="3841" max="3841" width="50.85546875" style="1" customWidth="1"/>
    <col min="3842" max="3842" width="14.42578125" style="1" customWidth="1"/>
    <col min="3843" max="3843" width="4.7109375" style="1" customWidth="1"/>
    <col min="3844" max="3844" width="20.7109375" style="1" customWidth="1"/>
    <col min="3845" max="3845" width="12.140625" style="1" customWidth="1"/>
    <col min="3846" max="3846" width="11.140625" style="1" customWidth="1"/>
    <col min="3847" max="3847" width="5.7109375" style="1" customWidth="1"/>
    <col min="3848" max="3848" width="10.7109375" style="1" customWidth="1"/>
    <col min="3849" max="3849" width="8.7109375" style="1" customWidth="1"/>
    <col min="3850" max="3850" width="6.7109375" style="1" customWidth="1"/>
    <col min="3851" max="3851" width="25.7109375" style="1" customWidth="1"/>
    <col min="3852" max="3852" width="20.7109375" style="1" customWidth="1"/>
    <col min="3853" max="3853" width="31.42578125" style="1" customWidth="1"/>
    <col min="3854" max="3854" width="10.7109375" style="1" customWidth="1"/>
    <col min="3855" max="3855" width="5.7109375" style="1" customWidth="1"/>
    <col min="3856" max="3856" width="30.7109375" style="1" customWidth="1"/>
    <col min="3857" max="3857" width="9.140625" style="1"/>
    <col min="3858" max="3858" width="6.7109375" style="1" customWidth="1"/>
    <col min="3859" max="3860" width="9.140625" style="1"/>
    <col min="3861" max="3862" width="10.7109375" style="1" customWidth="1"/>
    <col min="3863" max="3863" width="1.7109375" style="1" customWidth="1"/>
    <col min="3864" max="4095" width="9.140625" style="1"/>
    <col min="4096" max="4096" width="10.7109375" style="1" customWidth="1"/>
    <col min="4097" max="4097" width="50.85546875" style="1" customWidth="1"/>
    <col min="4098" max="4098" width="14.42578125" style="1" customWidth="1"/>
    <col min="4099" max="4099" width="4.7109375" style="1" customWidth="1"/>
    <col min="4100" max="4100" width="20.7109375" style="1" customWidth="1"/>
    <col min="4101" max="4101" width="12.140625" style="1" customWidth="1"/>
    <col min="4102" max="4102" width="11.140625" style="1" customWidth="1"/>
    <col min="4103" max="4103" width="5.7109375" style="1" customWidth="1"/>
    <col min="4104" max="4104" width="10.7109375" style="1" customWidth="1"/>
    <col min="4105" max="4105" width="8.7109375" style="1" customWidth="1"/>
    <col min="4106" max="4106" width="6.7109375" style="1" customWidth="1"/>
    <col min="4107" max="4107" width="25.7109375" style="1" customWidth="1"/>
    <col min="4108" max="4108" width="20.7109375" style="1" customWidth="1"/>
    <col min="4109" max="4109" width="31.42578125" style="1" customWidth="1"/>
    <col min="4110" max="4110" width="10.7109375" style="1" customWidth="1"/>
    <col min="4111" max="4111" width="5.7109375" style="1" customWidth="1"/>
    <col min="4112" max="4112" width="30.7109375" style="1" customWidth="1"/>
    <col min="4113" max="4113" width="9.140625" style="1"/>
    <col min="4114" max="4114" width="6.7109375" style="1" customWidth="1"/>
    <col min="4115" max="4116" width="9.140625" style="1"/>
    <col min="4117" max="4118" width="10.7109375" style="1" customWidth="1"/>
    <col min="4119" max="4119" width="1.7109375" style="1" customWidth="1"/>
    <col min="4120" max="4351" width="9.140625" style="1"/>
    <col min="4352" max="4352" width="10.7109375" style="1" customWidth="1"/>
    <col min="4353" max="4353" width="50.85546875" style="1" customWidth="1"/>
    <col min="4354" max="4354" width="14.42578125" style="1" customWidth="1"/>
    <col min="4355" max="4355" width="4.7109375" style="1" customWidth="1"/>
    <col min="4356" max="4356" width="20.7109375" style="1" customWidth="1"/>
    <col min="4357" max="4357" width="12.140625" style="1" customWidth="1"/>
    <col min="4358" max="4358" width="11.140625" style="1" customWidth="1"/>
    <col min="4359" max="4359" width="5.7109375" style="1" customWidth="1"/>
    <col min="4360" max="4360" width="10.7109375" style="1" customWidth="1"/>
    <col min="4361" max="4361" width="8.7109375" style="1" customWidth="1"/>
    <col min="4362" max="4362" width="6.7109375" style="1" customWidth="1"/>
    <col min="4363" max="4363" width="25.7109375" style="1" customWidth="1"/>
    <col min="4364" max="4364" width="20.7109375" style="1" customWidth="1"/>
    <col min="4365" max="4365" width="31.42578125" style="1" customWidth="1"/>
    <col min="4366" max="4366" width="10.7109375" style="1" customWidth="1"/>
    <col min="4367" max="4367" width="5.7109375" style="1" customWidth="1"/>
    <col min="4368" max="4368" width="30.7109375" style="1" customWidth="1"/>
    <col min="4369" max="4369" width="9.140625" style="1"/>
    <col min="4370" max="4370" width="6.7109375" style="1" customWidth="1"/>
    <col min="4371" max="4372" width="9.140625" style="1"/>
    <col min="4373" max="4374" width="10.7109375" style="1" customWidth="1"/>
    <col min="4375" max="4375" width="1.7109375" style="1" customWidth="1"/>
    <col min="4376" max="4607" width="9.140625" style="1"/>
    <col min="4608" max="4608" width="10.7109375" style="1" customWidth="1"/>
    <col min="4609" max="4609" width="50.85546875" style="1" customWidth="1"/>
    <col min="4610" max="4610" width="14.42578125" style="1" customWidth="1"/>
    <col min="4611" max="4611" width="4.7109375" style="1" customWidth="1"/>
    <col min="4612" max="4612" width="20.7109375" style="1" customWidth="1"/>
    <col min="4613" max="4613" width="12.140625" style="1" customWidth="1"/>
    <col min="4614" max="4614" width="11.140625" style="1" customWidth="1"/>
    <col min="4615" max="4615" width="5.7109375" style="1" customWidth="1"/>
    <col min="4616" max="4616" width="10.7109375" style="1" customWidth="1"/>
    <col min="4617" max="4617" width="8.7109375" style="1" customWidth="1"/>
    <col min="4618" max="4618" width="6.7109375" style="1" customWidth="1"/>
    <col min="4619" max="4619" width="25.7109375" style="1" customWidth="1"/>
    <col min="4620" max="4620" width="20.7109375" style="1" customWidth="1"/>
    <col min="4621" max="4621" width="31.42578125" style="1" customWidth="1"/>
    <col min="4622" max="4622" width="10.7109375" style="1" customWidth="1"/>
    <col min="4623" max="4623" width="5.7109375" style="1" customWidth="1"/>
    <col min="4624" max="4624" width="30.7109375" style="1" customWidth="1"/>
    <col min="4625" max="4625" width="9.140625" style="1"/>
    <col min="4626" max="4626" width="6.7109375" style="1" customWidth="1"/>
    <col min="4627" max="4628" width="9.140625" style="1"/>
    <col min="4629" max="4630" width="10.7109375" style="1" customWidth="1"/>
    <col min="4631" max="4631" width="1.7109375" style="1" customWidth="1"/>
    <col min="4632" max="4863" width="9.140625" style="1"/>
    <col min="4864" max="4864" width="10.7109375" style="1" customWidth="1"/>
    <col min="4865" max="4865" width="50.85546875" style="1" customWidth="1"/>
    <col min="4866" max="4866" width="14.42578125" style="1" customWidth="1"/>
    <col min="4867" max="4867" width="4.7109375" style="1" customWidth="1"/>
    <col min="4868" max="4868" width="20.7109375" style="1" customWidth="1"/>
    <col min="4869" max="4869" width="12.140625" style="1" customWidth="1"/>
    <col min="4870" max="4870" width="11.140625" style="1" customWidth="1"/>
    <col min="4871" max="4871" width="5.7109375" style="1" customWidth="1"/>
    <col min="4872" max="4872" width="10.7109375" style="1" customWidth="1"/>
    <col min="4873" max="4873" width="8.7109375" style="1" customWidth="1"/>
    <col min="4874" max="4874" width="6.7109375" style="1" customWidth="1"/>
    <col min="4875" max="4875" width="25.7109375" style="1" customWidth="1"/>
    <col min="4876" max="4876" width="20.7109375" style="1" customWidth="1"/>
    <col min="4877" max="4877" width="31.42578125" style="1" customWidth="1"/>
    <col min="4878" max="4878" width="10.7109375" style="1" customWidth="1"/>
    <col min="4879" max="4879" width="5.7109375" style="1" customWidth="1"/>
    <col min="4880" max="4880" width="30.7109375" style="1" customWidth="1"/>
    <col min="4881" max="4881" width="9.140625" style="1"/>
    <col min="4882" max="4882" width="6.7109375" style="1" customWidth="1"/>
    <col min="4883" max="4884" width="9.140625" style="1"/>
    <col min="4885" max="4886" width="10.7109375" style="1" customWidth="1"/>
    <col min="4887" max="4887" width="1.7109375" style="1" customWidth="1"/>
    <col min="4888" max="5119" width="9.140625" style="1"/>
    <col min="5120" max="5120" width="10.7109375" style="1" customWidth="1"/>
    <col min="5121" max="5121" width="50.85546875" style="1" customWidth="1"/>
    <col min="5122" max="5122" width="14.42578125" style="1" customWidth="1"/>
    <col min="5123" max="5123" width="4.7109375" style="1" customWidth="1"/>
    <col min="5124" max="5124" width="20.7109375" style="1" customWidth="1"/>
    <col min="5125" max="5125" width="12.140625" style="1" customWidth="1"/>
    <col min="5126" max="5126" width="11.140625" style="1" customWidth="1"/>
    <col min="5127" max="5127" width="5.7109375" style="1" customWidth="1"/>
    <col min="5128" max="5128" width="10.7109375" style="1" customWidth="1"/>
    <col min="5129" max="5129" width="8.7109375" style="1" customWidth="1"/>
    <col min="5130" max="5130" width="6.7109375" style="1" customWidth="1"/>
    <col min="5131" max="5131" width="25.7109375" style="1" customWidth="1"/>
    <col min="5132" max="5132" width="20.7109375" style="1" customWidth="1"/>
    <col min="5133" max="5133" width="31.42578125" style="1" customWidth="1"/>
    <col min="5134" max="5134" width="10.7109375" style="1" customWidth="1"/>
    <col min="5135" max="5135" width="5.7109375" style="1" customWidth="1"/>
    <col min="5136" max="5136" width="30.7109375" style="1" customWidth="1"/>
    <col min="5137" max="5137" width="9.140625" style="1"/>
    <col min="5138" max="5138" width="6.7109375" style="1" customWidth="1"/>
    <col min="5139" max="5140" width="9.140625" style="1"/>
    <col min="5141" max="5142" width="10.7109375" style="1" customWidth="1"/>
    <col min="5143" max="5143" width="1.7109375" style="1" customWidth="1"/>
    <col min="5144" max="5375" width="9.140625" style="1"/>
    <col min="5376" max="5376" width="10.7109375" style="1" customWidth="1"/>
    <col min="5377" max="5377" width="50.85546875" style="1" customWidth="1"/>
    <col min="5378" max="5378" width="14.42578125" style="1" customWidth="1"/>
    <col min="5379" max="5379" width="4.7109375" style="1" customWidth="1"/>
    <col min="5380" max="5380" width="20.7109375" style="1" customWidth="1"/>
    <col min="5381" max="5381" width="12.140625" style="1" customWidth="1"/>
    <col min="5382" max="5382" width="11.140625" style="1" customWidth="1"/>
    <col min="5383" max="5383" width="5.7109375" style="1" customWidth="1"/>
    <col min="5384" max="5384" width="10.7109375" style="1" customWidth="1"/>
    <col min="5385" max="5385" width="8.7109375" style="1" customWidth="1"/>
    <col min="5386" max="5386" width="6.7109375" style="1" customWidth="1"/>
    <col min="5387" max="5387" width="25.7109375" style="1" customWidth="1"/>
    <col min="5388" max="5388" width="20.7109375" style="1" customWidth="1"/>
    <col min="5389" max="5389" width="31.42578125" style="1" customWidth="1"/>
    <col min="5390" max="5390" width="10.7109375" style="1" customWidth="1"/>
    <col min="5391" max="5391" width="5.7109375" style="1" customWidth="1"/>
    <col min="5392" max="5392" width="30.7109375" style="1" customWidth="1"/>
    <col min="5393" max="5393" width="9.140625" style="1"/>
    <col min="5394" max="5394" width="6.7109375" style="1" customWidth="1"/>
    <col min="5395" max="5396" width="9.140625" style="1"/>
    <col min="5397" max="5398" width="10.7109375" style="1" customWidth="1"/>
    <col min="5399" max="5399" width="1.7109375" style="1" customWidth="1"/>
    <col min="5400" max="5631" width="9.140625" style="1"/>
    <col min="5632" max="5632" width="10.7109375" style="1" customWidth="1"/>
    <col min="5633" max="5633" width="50.85546875" style="1" customWidth="1"/>
    <col min="5634" max="5634" width="14.42578125" style="1" customWidth="1"/>
    <col min="5635" max="5635" width="4.7109375" style="1" customWidth="1"/>
    <col min="5636" max="5636" width="20.7109375" style="1" customWidth="1"/>
    <col min="5637" max="5637" width="12.140625" style="1" customWidth="1"/>
    <col min="5638" max="5638" width="11.140625" style="1" customWidth="1"/>
    <col min="5639" max="5639" width="5.7109375" style="1" customWidth="1"/>
    <col min="5640" max="5640" width="10.7109375" style="1" customWidth="1"/>
    <col min="5641" max="5641" width="8.7109375" style="1" customWidth="1"/>
    <col min="5642" max="5642" width="6.7109375" style="1" customWidth="1"/>
    <col min="5643" max="5643" width="25.7109375" style="1" customWidth="1"/>
    <col min="5644" max="5644" width="20.7109375" style="1" customWidth="1"/>
    <col min="5645" max="5645" width="31.42578125" style="1" customWidth="1"/>
    <col min="5646" max="5646" width="10.7109375" style="1" customWidth="1"/>
    <col min="5647" max="5647" width="5.7109375" style="1" customWidth="1"/>
    <col min="5648" max="5648" width="30.7109375" style="1" customWidth="1"/>
    <col min="5649" max="5649" width="9.140625" style="1"/>
    <col min="5650" max="5650" width="6.7109375" style="1" customWidth="1"/>
    <col min="5651" max="5652" width="9.140625" style="1"/>
    <col min="5653" max="5654" width="10.7109375" style="1" customWidth="1"/>
    <col min="5655" max="5655" width="1.7109375" style="1" customWidth="1"/>
    <col min="5656" max="5887" width="9.140625" style="1"/>
    <col min="5888" max="5888" width="10.7109375" style="1" customWidth="1"/>
    <col min="5889" max="5889" width="50.85546875" style="1" customWidth="1"/>
    <col min="5890" max="5890" width="14.42578125" style="1" customWidth="1"/>
    <col min="5891" max="5891" width="4.7109375" style="1" customWidth="1"/>
    <col min="5892" max="5892" width="20.7109375" style="1" customWidth="1"/>
    <col min="5893" max="5893" width="12.140625" style="1" customWidth="1"/>
    <col min="5894" max="5894" width="11.140625" style="1" customWidth="1"/>
    <col min="5895" max="5895" width="5.7109375" style="1" customWidth="1"/>
    <col min="5896" max="5896" width="10.7109375" style="1" customWidth="1"/>
    <col min="5897" max="5897" width="8.7109375" style="1" customWidth="1"/>
    <col min="5898" max="5898" width="6.7109375" style="1" customWidth="1"/>
    <col min="5899" max="5899" width="25.7109375" style="1" customWidth="1"/>
    <col min="5900" max="5900" width="20.7109375" style="1" customWidth="1"/>
    <col min="5901" max="5901" width="31.42578125" style="1" customWidth="1"/>
    <col min="5902" max="5902" width="10.7109375" style="1" customWidth="1"/>
    <col min="5903" max="5903" width="5.7109375" style="1" customWidth="1"/>
    <col min="5904" max="5904" width="30.7109375" style="1" customWidth="1"/>
    <col min="5905" max="5905" width="9.140625" style="1"/>
    <col min="5906" max="5906" width="6.7109375" style="1" customWidth="1"/>
    <col min="5907" max="5908" width="9.140625" style="1"/>
    <col min="5909" max="5910" width="10.7109375" style="1" customWidth="1"/>
    <col min="5911" max="5911" width="1.7109375" style="1" customWidth="1"/>
    <col min="5912" max="6143" width="9.140625" style="1"/>
    <col min="6144" max="6144" width="10.7109375" style="1" customWidth="1"/>
    <col min="6145" max="6145" width="50.85546875" style="1" customWidth="1"/>
    <col min="6146" max="6146" width="14.42578125" style="1" customWidth="1"/>
    <col min="6147" max="6147" width="4.7109375" style="1" customWidth="1"/>
    <col min="6148" max="6148" width="20.7109375" style="1" customWidth="1"/>
    <col min="6149" max="6149" width="12.140625" style="1" customWidth="1"/>
    <col min="6150" max="6150" width="11.140625" style="1" customWidth="1"/>
    <col min="6151" max="6151" width="5.7109375" style="1" customWidth="1"/>
    <col min="6152" max="6152" width="10.7109375" style="1" customWidth="1"/>
    <col min="6153" max="6153" width="8.7109375" style="1" customWidth="1"/>
    <col min="6154" max="6154" width="6.7109375" style="1" customWidth="1"/>
    <col min="6155" max="6155" width="25.7109375" style="1" customWidth="1"/>
    <col min="6156" max="6156" width="20.7109375" style="1" customWidth="1"/>
    <col min="6157" max="6157" width="31.42578125" style="1" customWidth="1"/>
    <col min="6158" max="6158" width="10.7109375" style="1" customWidth="1"/>
    <col min="6159" max="6159" width="5.7109375" style="1" customWidth="1"/>
    <col min="6160" max="6160" width="30.7109375" style="1" customWidth="1"/>
    <col min="6161" max="6161" width="9.140625" style="1"/>
    <col min="6162" max="6162" width="6.7109375" style="1" customWidth="1"/>
    <col min="6163" max="6164" width="9.140625" style="1"/>
    <col min="6165" max="6166" width="10.7109375" style="1" customWidth="1"/>
    <col min="6167" max="6167" width="1.7109375" style="1" customWidth="1"/>
    <col min="6168" max="6399" width="9.140625" style="1"/>
    <col min="6400" max="6400" width="10.7109375" style="1" customWidth="1"/>
    <col min="6401" max="6401" width="50.85546875" style="1" customWidth="1"/>
    <col min="6402" max="6402" width="14.42578125" style="1" customWidth="1"/>
    <col min="6403" max="6403" width="4.7109375" style="1" customWidth="1"/>
    <col min="6404" max="6404" width="20.7109375" style="1" customWidth="1"/>
    <col min="6405" max="6405" width="12.140625" style="1" customWidth="1"/>
    <col min="6406" max="6406" width="11.140625" style="1" customWidth="1"/>
    <col min="6407" max="6407" width="5.7109375" style="1" customWidth="1"/>
    <col min="6408" max="6408" width="10.7109375" style="1" customWidth="1"/>
    <col min="6409" max="6409" width="8.7109375" style="1" customWidth="1"/>
    <col min="6410" max="6410" width="6.7109375" style="1" customWidth="1"/>
    <col min="6411" max="6411" width="25.7109375" style="1" customWidth="1"/>
    <col min="6412" max="6412" width="20.7109375" style="1" customWidth="1"/>
    <col min="6413" max="6413" width="31.42578125" style="1" customWidth="1"/>
    <col min="6414" max="6414" width="10.7109375" style="1" customWidth="1"/>
    <col min="6415" max="6415" width="5.7109375" style="1" customWidth="1"/>
    <col min="6416" max="6416" width="30.7109375" style="1" customWidth="1"/>
    <col min="6417" max="6417" width="9.140625" style="1"/>
    <col min="6418" max="6418" width="6.7109375" style="1" customWidth="1"/>
    <col min="6419" max="6420" width="9.140625" style="1"/>
    <col min="6421" max="6422" width="10.7109375" style="1" customWidth="1"/>
    <col min="6423" max="6423" width="1.7109375" style="1" customWidth="1"/>
    <col min="6424" max="6655" width="9.140625" style="1"/>
    <col min="6656" max="6656" width="10.7109375" style="1" customWidth="1"/>
    <col min="6657" max="6657" width="50.85546875" style="1" customWidth="1"/>
    <col min="6658" max="6658" width="14.42578125" style="1" customWidth="1"/>
    <col min="6659" max="6659" width="4.7109375" style="1" customWidth="1"/>
    <col min="6660" max="6660" width="20.7109375" style="1" customWidth="1"/>
    <col min="6661" max="6661" width="12.140625" style="1" customWidth="1"/>
    <col min="6662" max="6662" width="11.140625" style="1" customWidth="1"/>
    <col min="6663" max="6663" width="5.7109375" style="1" customWidth="1"/>
    <col min="6664" max="6664" width="10.7109375" style="1" customWidth="1"/>
    <col min="6665" max="6665" width="8.7109375" style="1" customWidth="1"/>
    <col min="6666" max="6666" width="6.7109375" style="1" customWidth="1"/>
    <col min="6667" max="6667" width="25.7109375" style="1" customWidth="1"/>
    <col min="6668" max="6668" width="20.7109375" style="1" customWidth="1"/>
    <col min="6669" max="6669" width="31.42578125" style="1" customWidth="1"/>
    <col min="6670" max="6670" width="10.7109375" style="1" customWidth="1"/>
    <col min="6671" max="6671" width="5.7109375" style="1" customWidth="1"/>
    <col min="6672" max="6672" width="30.7109375" style="1" customWidth="1"/>
    <col min="6673" max="6673" width="9.140625" style="1"/>
    <col min="6674" max="6674" width="6.7109375" style="1" customWidth="1"/>
    <col min="6675" max="6676" width="9.140625" style="1"/>
    <col min="6677" max="6678" width="10.7109375" style="1" customWidth="1"/>
    <col min="6679" max="6679" width="1.7109375" style="1" customWidth="1"/>
    <col min="6680" max="6911" width="9.140625" style="1"/>
    <col min="6912" max="6912" width="10.7109375" style="1" customWidth="1"/>
    <col min="6913" max="6913" width="50.85546875" style="1" customWidth="1"/>
    <col min="6914" max="6914" width="14.42578125" style="1" customWidth="1"/>
    <col min="6915" max="6915" width="4.7109375" style="1" customWidth="1"/>
    <col min="6916" max="6916" width="20.7109375" style="1" customWidth="1"/>
    <col min="6917" max="6917" width="12.140625" style="1" customWidth="1"/>
    <col min="6918" max="6918" width="11.140625" style="1" customWidth="1"/>
    <col min="6919" max="6919" width="5.7109375" style="1" customWidth="1"/>
    <col min="6920" max="6920" width="10.7109375" style="1" customWidth="1"/>
    <col min="6921" max="6921" width="8.7109375" style="1" customWidth="1"/>
    <col min="6922" max="6922" width="6.7109375" style="1" customWidth="1"/>
    <col min="6923" max="6923" width="25.7109375" style="1" customWidth="1"/>
    <col min="6924" max="6924" width="20.7109375" style="1" customWidth="1"/>
    <col min="6925" max="6925" width="31.42578125" style="1" customWidth="1"/>
    <col min="6926" max="6926" width="10.7109375" style="1" customWidth="1"/>
    <col min="6927" max="6927" width="5.7109375" style="1" customWidth="1"/>
    <col min="6928" max="6928" width="30.7109375" style="1" customWidth="1"/>
    <col min="6929" max="6929" width="9.140625" style="1"/>
    <col min="6930" max="6930" width="6.7109375" style="1" customWidth="1"/>
    <col min="6931" max="6932" width="9.140625" style="1"/>
    <col min="6933" max="6934" width="10.7109375" style="1" customWidth="1"/>
    <col min="6935" max="6935" width="1.7109375" style="1" customWidth="1"/>
    <col min="6936" max="7167" width="9.140625" style="1"/>
    <col min="7168" max="7168" width="10.7109375" style="1" customWidth="1"/>
    <col min="7169" max="7169" width="50.85546875" style="1" customWidth="1"/>
    <col min="7170" max="7170" width="14.42578125" style="1" customWidth="1"/>
    <col min="7171" max="7171" width="4.7109375" style="1" customWidth="1"/>
    <col min="7172" max="7172" width="20.7109375" style="1" customWidth="1"/>
    <col min="7173" max="7173" width="12.140625" style="1" customWidth="1"/>
    <col min="7174" max="7174" width="11.140625" style="1" customWidth="1"/>
    <col min="7175" max="7175" width="5.7109375" style="1" customWidth="1"/>
    <col min="7176" max="7176" width="10.7109375" style="1" customWidth="1"/>
    <col min="7177" max="7177" width="8.7109375" style="1" customWidth="1"/>
    <col min="7178" max="7178" width="6.7109375" style="1" customWidth="1"/>
    <col min="7179" max="7179" width="25.7109375" style="1" customWidth="1"/>
    <col min="7180" max="7180" width="20.7109375" style="1" customWidth="1"/>
    <col min="7181" max="7181" width="31.42578125" style="1" customWidth="1"/>
    <col min="7182" max="7182" width="10.7109375" style="1" customWidth="1"/>
    <col min="7183" max="7183" width="5.7109375" style="1" customWidth="1"/>
    <col min="7184" max="7184" width="30.7109375" style="1" customWidth="1"/>
    <col min="7185" max="7185" width="9.140625" style="1"/>
    <col min="7186" max="7186" width="6.7109375" style="1" customWidth="1"/>
    <col min="7187" max="7188" width="9.140625" style="1"/>
    <col min="7189" max="7190" width="10.7109375" style="1" customWidth="1"/>
    <col min="7191" max="7191" width="1.7109375" style="1" customWidth="1"/>
    <col min="7192" max="7423" width="9.140625" style="1"/>
    <col min="7424" max="7424" width="10.7109375" style="1" customWidth="1"/>
    <col min="7425" max="7425" width="50.85546875" style="1" customWidth="1"/>
    <col min="7426" max="7426" width="14.42578125" style="1" customWidth="1"/>
    <col min="7427" max="7427" width="4.7109375" style="1" customWidth="1"/>
    <col min="7428" max="7428" width="20.7109375" style="1" customWidth="1"/>
    <col min="7429" max="7429" width="12.140625" style="1" customWidth="1"/>
    <col min="7430" max="7430" width="11.140625" style="1" customWidth="1"/>
    <col min="7431" max="7431" width="5.7109375" style="1" customWidth="1"/>
    <col min="7432" max="7432" width="10.7109375" style="1" customWidth="1"/>
    <col min="7433" max="7433" width="8.7109375" style="1" customWidth="1"/>
    <col min="7434" max="7434" width="6.7109375" style="1" customWidth="1"/>
    <col min="7435" max="7435" width="25.7109375" style="1" customWidth="1"/>
    <col min="7436" max="7436" width="20.7109375" style="1" customWidth="1"/>
    <col min="7437" max="7437" width="31.42578125" style="1" customWidth="1"/>
    <col min="7438" max="7438" width="10.7109375" style="1" customWidth="1"/>
    <col min="7439" max="7439" width="5.7109375" style="1" customWidth="1"/>
    <col min="7440" max="7440" width="30.7109375" style="1" customWidth="1"/>
    <col min="7441" max="7441" width="9.140625" style="1"/>
    <col min="7442" max="7442" width="6.7109375" style="1" customWidth="1"/>
    <col min="7443" max="7444" width="9.140625" style="1"/>
    <col min="7445" max="7446" width="10.7109375" style="1" customWidth="1"/>
    <col min="7447" max="7447" width="1.7109375" style="1" customWidth="1"/>
    <col min="7448" max="7679" width="9.140625" style="1"/>
    <col min="7680" max="7680" width="10.7109375" style="1" customWidth="1"/>
    <col min="7681" max="7681" width="50.85546875" style="1" customWidth="1"/>
    <col min="7682" max="7682" width="14.42578125" style="1" customWidth="1"/>
    <col min="7683" max="7683" width="4.7109375" style="1" customWidth="1"/>
    <col min="7684" max="7684" width="20.7109375" style="1" customWidth="1"/>
    <col min="7685" max="7685" width="12.140625" style="1" customWidth="1"/>
    <col min="7686" max="7686" width="11.140625" style="1" customWidth="1"/>
    <col min="7687" max="7687" width="5.7109375" style="1" customWidth="1"/>
    <col min="7688" max="7688" width="10.7109375" style="1" customWidth="1"/>
    <col min="7689" max="7689" width="8.7109375" style="1" customWidth="1"/>
    <col min="7690" max="7690" width="6.7109375" style="1" customWidth="1"/>
    <col min="7691" max="7691" width="25.7109375" style="1" customWidth="1"/>
    <col min="7692" max="7692" width="20.7109375" style="1" customWidth="1"/>
    <col min="7693" max="7693" width="31.42578125" style="1" customWidth="1"/>
    <col min="7694" max="7694" width="10.7109375" style="1" customWidth="1"/>
    <col min="7695" max="7695" width="5.7109375" style="1" customWidth="1"/>
    <col min="7696" max="7696" width="30.7109375" style="1" customWidth="1"/>
    <col min="7697" max="7697" width="9.140625" style="1"/>
    <col min="7698" max="7698" width="6.7109375" style="1" customWidth="1"/>
    <col min="7699" max="7700" width="9.140625" style="1"/>
    <col min="7701" max="7702" width="10.7109375" style="1" customWidth="1"/>
    <col min="7703" max="7703" width="1.7109375" style="1" customWidth="1"/>
    <col min="7704" max="7935" width="9.140625" style="1"/>
    <col min="7936" max="7936" width="10.7109375" style="1" customWidth="1"/>
    <col min="7937" max="7937" width="50.85546875" style="1" customWidth="1"/>
    <col min="7938" max="7938" width="14.42578125" style="1" customWidth="1"/>
    <col min="7939" max="7939" width="4.7109375" style="1" customWidth="1"/>
    <col min="7940" max="7940" width="20.7109375" style="1" customWidth="1"/>
    <col min="7941" max="7941" width="12.140625" style="1" customWidth="1"/>
    <col min="7942" max="7942" width="11.140625" style="1" customWidth="1"/>
    <col min="7943" max="7943" width="5.7109375" style="1" customWidth="1"/>
    <col min="7944" max="7944" width="10.7109375" style="1" customWidth="1"/>
    <col min="7945" max="7945" width="8.7109375" style="1" customWidth="1"/>
    <col min="7946" max="7946" width="6.7109375" style="1" customWidth="1"/>
    <col min="7947" max="7947" width="25.7109375" style="1" customWidth="1"/>
    <col min="7948" max="7948" width="20.7109375" style="1" customWidth="1"/>
    <col min="7949" max="7949" width="31.42578125" style="1" customWidth="1"/>
    <col min="7950" max="7950" width="10.7109375" style="1" customWidth="1"/>
    <col min="7951" max="7951" width="5.7109375" style="1" customWidth="1"/>
    <col min="7952" max="7952" width="30.7109375" style="1" customWidth="1"/>
    <col min="7953" max="7953" width="9.140625" style="1"/>
    <col min="7954" max="7954" width="6.7109375" style="1" customWidth="1"/>
    <col min="7955" max="7956" width="9.140625" style="1"/>
    <col min="7957" max="7958" width="10.7109375" style="1" customWidth="1"/>
    <col min="7959" max="7959" width="1.7109375" style="1" customWidth="1"/>
    <col min="7960" max="8191" width="9.140625" style="1"/>
    <col min="8192" max="8192" width="10.7109375" style="1" customWidth="1"/>
    <col min="8193" max="8193" width="50.85546875" style="1" customWidth="1"/>
    <col min="8194" max="8194" width="14.42578125" style="1" customWidth="1"/>
    <col min="8195" max="8195" width="4.7109375" style="1" customWidth="1"/>
    <col min="8196" max="8196" width="20.7109375" style="1" customWidth="1"/>
    <col min="8197" max="8197" width="12.140625" style="1" customWidth="1"/>
    <col min="8198" max="8198" width="11.140625" style="1" customWidth="1"/>
    <col min="8199" max="8199" width="5.7109375" style="1" customWidth="1"/>
    <col min="8200" max="8200" width="10.7109375" style="1" customWidth="1"/>
    <col min="8201" max="8201" width="8.7109375" style="1" customWidth="1"/>
    <col min="8202" max="8202" width="6.7109375" style="1" customWidth="1"/>
    <col min="8203" max="8203" width="25.7109375" style="1" customWidth="1"/>
    <col min="8204" max="8204" width="20.7109375" style="1" customWidth="1"/>
    <col min="8205" max="8205" width="31.42578125" style="1" customWidth="1"/>
    <col min="8206" max="8206" width="10.7109375" style="1" customWidth="1"/>
    <col min="8207" max="8207" width="5.7109375" style="1" customWidth="1"/>
    <col min="8208" max="8208" width="30.7109375" style="1" customWidth="1"/>
    <col min="8209" max="8209" width="9.140625" style="1"/>
    <col min="8210" max="8210" width="6.7109375" style="1" customWidth="1"/>
    <col min="8211" max="8212" width="9.140625" style="1"/>
    <col min="8213" max="8214" width="10.7109375" style="1" customWidth="1"/>
    <col min="8215" max="8215" width="1.7109375" style="1" customWidth="1"/>
    <col min="8216" max="8447" width="9.140625" style="1"/>
    <col min="8448" max="8448" width="10.7109375" style="1" customWidth="1"/>
    <col min="8449" max="8449" width="50.85546875" style="1" customWidth="1"/>
    <col min="8450" max="8450" width="14.42578125" style="1" customWidth="1"/>
    <col min="8451" max="8451" width="4.7109375" style="1" customWidth="1"/>
    <col min="8452" max="8452" width="20.7109375" style="1" customWidth="1"/>
    <col min="8453" max="8453" width="12.140625" style="1" customWidth="1"/>
    <col min="8454" max="8454" width="11.140625" style="1" customWidth="1"/>
    <col min="8455" max="8455" width="5.7109375" style="1" customWidth="1"/>
    <col min="8456" max="8456" width="10.7109375" style="1" customWidth="1"/>
    <col min="8457" max="8457" width="8.7109375" style="1" customWidth="1"/>
    <col min="8458" max="8458" width="6.7109375" style="1" customWidth="1"/>
    <col min="8459" max="8459" width="25.7109375" style="1" customWidth="1"/>
    <col min="8460" max="8460" width="20.7109375" style="1" customWidth="1"/>
    <col min="8461" max="8461" width="31.42578125" style="1" customWidth="1"/>
    <col min="8462" max="8462" width="10.7109375" style="1" customWidth="1"/>
    <col min="8463" max="8463" width="5.7109375" style="1" customWidth="1"/>
    <col min="8464" max="8464" width="30.7109375" style="1" customWidth="1"/>
    <col min="8465" max="8465" width="9.140625" style="1"/>
    <col min="8466" max="8466" width="6.7109375" style="1" customWidth="1"/>
    <col min="8467" max="8468" width="9.140625" style="1"/>
    <col min="8469" max="8470" width="10.7109375" style="1" customWidth="1"/>
    <col min="8471" max="8471" width="1.7109375" style="1" customWidth="1"/>
    <col min="8472" max="8703" width="9.140625" style="1"/>
    <col min="8704" max="8704" width="10.7109375" style="1" customWidth="1"/>
    <col min="8705" max="8705" width="50.85546875" style="1" customWidth="1"/>
    <col min="8706" max="8706" width="14.42578125" style="1" customWidth="1"/>
    <col min="8707" max="8707" width="4.7109375" style="1" customWidth="1"/>
    <col min="8708" max="8708" width="20.7109375" style="1" customWidth="1"/>
    <col min="8709" max="8709" width="12.140625" style="1" customWidth="1"/>
    <col min="8710" max="8710" width="11.140625" style="1" customWidth="1"/>
    <col min="8711" max="8711" width="5.7109375" style="1" customWidth="1"/>
    <col min="8712" max="8712" width="10.7109375" style="1" customWidth="1"/>
    <col min="8713" max="8713" width="8.7109375" style="1" customWidth="1"/>
    <col min="8714" max="8714" width="6.7109375" style="1" customWidth="1"/>
    <col min="8715" max="8715" width="25.7109375" style="1" customWidth="1"/>
    <col min="8716" max="8716" width="20.7109375" style="1" customWidth="1"/>
    <col min="8717" max="8717" width="31.42578125" style="1" customWidth="1"/>
    <col min="8718" max="8718" width="10.7109375" style="1" customWidth="1"/>
    <col min="8719" max="8719" width="5.7109375" style="1" customWidth="1"/>
    <col min="8720" max="8720" width="30.7109375" style="1" customWidth="1"/>
    <col min="8721" max="8721" width="9.140625" style="1"/>
    <col min="8722" max="8722" width="6.7109375" style="1" customWidth="1"/>
    <col min="8723" max="8724" width="9.140625" style="1"/>
    <col min="8725" max="8726" width="10.7109375" style="1" customWidth="1"/>
    <col min="8727" max="8727" width="1.7109375" style="1" customWidth="1"/>
    <col min="8728" max="8959" width="9.140625" style="1"/>
    <col min="8960" max="8960" width="10.7109375" style="1" customWidth="1"/>
    <col min="8961" max="8961" width="50.85546875" style="1" customWidth="1"/>
    <col min="8962" max="8962" width="14.42578125" style="1" customWidth="1"/>
    <col min="8963" max="8963" width="4.7109375" style="1" customWidth="1"/>
    <col min="8964" max="8964" width="20.7109375" style="1" customWidth="1"/>
    <col min="8965" max="8965" width="12.140625" style="1" customWidth="1"/>
    <col min="8966" max="8966" width="11.140625" style="1" customWidth="1"/>
    <col min="8967" max="8967" width="5.7109375" style="1" customWidth="1"/>
    <col min="8968" max="8968" width="10.7109375" style="1" customWidth="1"/>
    <col min="8969" max="8969" width="8.7109375" style="1" customWidth="1"/>
    <col min="8970" max="8970" width="6.7109375" style="1" customWidth="1"/>
    <col min="8971" max="8971" width="25.7109375" style="1" customWidth="1"/>
    <col min="8972" max="8972" width="20.7109375" style="1" customWidth="1"/>
    <col min="8973" max="8973" width="31.42578125" style="1" customWidth="1"/>
    <col min="8974" max="8974" width="10.7109375" style="1" customWidth="1"/>
    <col min="8975" max="8975" width="5.7109375" style="1" customWidth="1"/>
    <col min="8976" max="8976" width="30.7109375" style="1" customWidth="1"/>
    <col min="8977" max="8977" width="9.140625" style="1"/>
    <col min="8978" max="8978" width="6.7109375" style="1" customWidth="1"/>
    <col min="8979" max="8980" width="9.140625" style="1"/>
    <col min="8981" max="8982" width="10.7109375" style="1" customWidth="1"/>
    <col min="8983" max="8983" width="1.7109375" style="1" customWidth="1"/>
    <col min="8984" max="9215" width="9.140625" style="1"/>
    <col min="9216" max="9216" width="10.7109375" style="1" customWidth="1"/>
    <col min="9217" max="9217" width="50.85546875" style="1" customWidth="1"/>
    <col min="9218" max="9218" width="14.42578125" style="1" customWidth="1"/>
    <col min="9219" max="9219" width="4.7109375" style="1" customWidth="1"/>
    <col min="9220" max="9220" width="20.7109375" style="1" customWidth="1"/>
    <col min="9221" max="9221" width="12.140625" style="1" customWidth="1"/>
    <col min="9222" max="9222" width="11.140625" style="1" customWidth="1"/>
    <col min="9223" max="9223" width="5.7109375" style="1" customWidth="1"/>
    <col min="9224" max="9224" width="10.7109375" style="1" customWidth="1"/>
    <col min="9225" max="9225" width="8.7109375" style="1" customWidth="1"/>
    <col min="9226" max="9226" width="6.7109375" style="1" customWidth="1"/>
    <col min="9227" max="9227" width="25.7109375" style="1" customWidth="1"/>
    <col min="9228" max="9228" width="20.7109375" style="1" customWidth="1"/>
    <col min="9229" max="9229" width="31.42578125" style="1" customWidth="1"/>
    <col min="9230" max="9230" width="10.7109375" style="1" customWidth="1"/>
    <col min="9231" max="9231" width="5.7109375" style="1" customWidth="1"/>
    <col min="9232" max="9232" width="30.7109375" style="1" customWidth="1"/>
    <col min="9233" max="9233" width="9.140625" style="1"/>
    <col min="9234" max="9234" width="6.7109375" style="1" customWidth="1"/>
    <col min="9235" max="9236" width="9.140625" style="1"/>
    <col min="9237" max="9238" width="10.7109375" style="1" customWidth="1"/>
    <col min="9239" max="9239" width="1.7109375" style="1" customWidth="1"/>
    <col min="9240" max="9471" width="9.140625" style="1"/>
    <col min="9472" max="9472" width="10.7109375" style="1" customWidth="1"/>
    <col min="9473" max="9473" width="50.85546875" style="1" customWidth="1"/>
    <col min="9474" max="9474" width="14.42578125" style="1" customWidth="1"/>
    <col min="9475" max="9475" width="4.7109375" style="1" customWidth="1"/>
    <col min="9476" max="9476" width="20.7109375" style="1" customWidth="1"/>
    <col min="9477" max="9477" width="12.140625" style="1" customWidth="1"/>
    <col min="9478" max="9478" width="11.140625" style="1" customWidth="1"/>
    <col min="9479" max="9479" width="5.7109375" style="1" customWidth="1"/>
    <col min="9480" max="9480" width="10.7109375" style="1" customWidth="1"/>
    <col min="9481" max="9481" width="8.7109375" style="1" customWidth="1"/>
    <col min="9482" max="9482" width="6.7109375" style="1" customWidth="1"/>
    <col min="9483" max="9483" width="25.7109375" style="1" customWidth="1"/>
    <col min="9484" max="9484" width="20.7109375" style="1" customWidth="1"/>
    <col min="9485" max="9485" width="31.42578125" style="1" customWidth="1"/>
    <col min="9486" max="9486" width="10.7109375" style="1" customWidth="1"/>
    <col min="9487" max="9487" width="5.7109375" style="1" customWidth="1"/>
    <col min="9488" max="9488" width="30.7109375" style="1" customWidth="1"/>
    <col min="9489" max="9489" width="9.140625" style="1"/>
    <col min="9490" max="9490" width="6.7109375" style="1" customWidth="1"/>
    <col min="9491" max="9492" width="9.140625" style="1"/>
    <col min="9493" max="9494" width="10.7109375" style="1" customWidth="1"/>
    <col min="9495" max="9495" width="1.7109375" style="1" customWidth="1"/>
    <col min="9496" max="9727" width="9.140625" style="1"/>
    <col min="9728" max="9728" width="10.7109375" style="1" customWidth="1"/>
    <col min="9729" max="9729" width="50.85546875" style="1" customWidth="1"/>
    <col min="9730" max="9730" width="14.42578125" style="1" customWidth="1"/>
    <col min="9731" max="9731" width="4.7109375" style="1" customWidth="1"/>
    <col min="9732" max="9732" width="20.7109375" style="1" customWidth="1"/>
    <col min="9733" max="9733" width="12.140625" style="1" customWidth="1"/>
    <col min="9734" max="9734" width="11.140625" style="1" customWidth="1"/>
    <col min="9735" max="9735" width="5.7109375" style="1" customWidth="1"/>
    <col min="9736" max="9736" width="10.7109375" style="1" customWidth="1"/>
    <col min="9737" max="9737" width="8.7109375" style="1" customWidth="1"/>
    <col min="9738" max="9738" width="6.7109375" style="1" customWidth="1"/>
    <col min="9739" max="9739" width="25.7109375" style="1" customWidth="1"/>
    <col min="9740" max="9740" width="20.7109375" style="1" customWidth="1"/>
    <col min="9741" max="9741" width="31.42578125" style="1" customWidth="1"/>
    <col min="9742" max="9742" width="10.7109375" style="1" customWidth="1"/>
    <col min="9743" max="9743" width="5.7109375" style="1" customWidth="1"/>
    <col min="9744" max="9744" width="30.7109375" style="1" customWidth="1"/>
    <col min="9745" max="9745" width="9.140625" style="1"/>
    <col min="9746" max="9746" width="6.7109375" style="1" customWidth="1"/>
    <col min="9747" max="9748" width="9.140625" style="1"/>
    <col min="9749" max="9750" width="10.7109375" style="1" customWidth="1"/>
    <col min="9751" max="9751" width="1.7109375" style="1" customWidth="1"/>
    <col min="9752" max="9983" width="9.140625" style="1"/>
    <col min="9984" max="9984" width="10.7109375" style="1" customWidth="1"/>
    <col min="9985" max="9985" width="50.85546875" style="1" customWidth="1"/>
    <col min="9986" max="9986" width="14.42578125" style="1" customWidth="1"/>
    <col min="9987" max="9987" width="4.7109375" style="1" customWidth="1"/>
    <col min="9988" max="9988" width="20.7109375" style="1" customWidth="1"/>
    <col min="9989" max="9989" width="12.140625" style="1" customWidth="1"/>
    <col min="9990" max="9990" width="11.140625" style="1" customWidth="1"/>
    <col min="9991" max="9991" width="5.7109375" style="1" customWidth="1"/>
    <col min="9992" max="9992" width="10.7109375" style="1" customWidth="1"/>
    <col min="9993" max="9993" width="8.7109375" style="1" customWidth="1"/>
    <col min="9994" max="9994" width="6.7109375" style="1" customWidth="1"/>
    <col min="9995" max="9995" width="25.7109375" style="1" customWidth="1"/>
    <col min="9996" max="9996" width="20.7109375" style="1" customWidth="1"/>
    <col min="9997" max="9997" width="31.42578125" style="1" customWidth="1"/>
    <col min="9998" max="9998" width="10.7109375" style="1" customWidth="1"/>
    <col min="9999" max="9999" width="5.7109375" style="1" customWidth="1"/>
    <col min="10000" max="10000" width="30.7109375" style="1" customWidth="1"/>
    <col min="10001" max="10001" width="9.140625" style="1"/>
    <col min="10002" max="10002" width="6.7109375" style="1" customWidth="1"/>
    <col min="10003" max="10004" width="9.140625" style="1"/>
    <col min="10005" max="10006" width="10.7109375" style="1" customWidth="1"/>
    <col min="10007" max="10007" width="1.7109375" style="1" customWidth="1"/>
    <col min="10008" max="10239" width="9.140625" style="1"/>
    <col min="10240" max="10240" width="10.7109375" style="1" customWidth="1"/>
    <col min="10241" max="10241" width="50.85546875" style="1" customWidth="1"/>
    <col min="10242" max="10242" width="14.42578125" style="1" customWidth="1"/>
    <col min="10243" max="10243" width="4.7109375" style="1" customWidth="1"/>
    <col min="10244" max="10244" width="20.7109375" style="1" customWidth="1"/>
    <col min="10245" max="10245" width="12.140625" style="1" customWidth="1"/>
    <col min="10246" max="10246" width="11.140625" style="1" customWidth="1"/>
    <col min="10247" max="10247" width="5.7109375" style="1" customWidth="1"/>
    <col min="10248" max="10248" width="10.7109375" style="1" customWidth="1"/>
    <col min="10249" max="10249" width="8.7109375" style="1" customWidth="1"/>
    <col min="10250" max="10250" width="6.7109375" style="1" customWidth="1"/>
    <col min="10251" max="10251" width="25.7109375" style="1" customWidth="1"/>
    <col min="10252" max="10252" width="20.7109375" style="1" customWidth="1"/>
    <col min="10253" max="10253" width="31.42578125" style="1" customWidth="1"/>
    <col min="10254" max="10254" width="10.7109375" style="1" customWidth="1"/>
    <col min="10255" max="10255" width="5.7109375" style="1" customWidth="1"/>
    <col min="10256" max="10256" width="30.7109375" style="1" customWidth="1"/>
    <col min="10257" max="10257" width="9.140625" style="1"/>
    <col min="10258" max="10258" width="6.7109375" style="1" customWidth="1"/>
    <col min="10259" max="10260" width="9.140625" style="1"/>
    <col min="10261" max="10262" width="10.7109375" style="1" customWidth="1"/>
    <col min="10263" max="10263" width="1.7109375" style="1" customWidth="1"/>
    <col min="10264" max="10495" width="9.140625" style="1"/>
    <col min="10496" max="10496" width="10.7109375" style="1" customWidth="1"/>
    <col min="10497" max="10497" width="50.85546875" style="1" customWidth="1"/>
    <col min="10498" max="10498" width="14.42578125" style="1" customWidth="1"/>
    <col min="10499" max="10499" width="4.7109375" style="1" customWidth="1"/>
    <col min="10500" max="10500" width="20.7109375" style="1" customWidth="1"/>
    <col min="10501" max="10501" width="12.140625" style="1" customWidth="1"/>
    <col min="10502" max="10502" width="11.140625" style="1" customWidth="1"/>
    <col min="10503" max="10503" width="5.7109375" style="1" customWidth="1"/>
    <col min="10504" max="10504" width="10.7109375" style="1" customWidth="1"/>
    <col min="10505" max="10505" width="8.7109375" style="1" customWidth="1"/>
    <col min="10506" max="10506" width="6.7109375" style="1" customWidth="1"/>
    <col min="10507" max="10507" width="25.7109375" style="1" customWidth="1"/>
    <col min="10508" max="10508" width="20.7109375" style="1" customWidth="1"/>
    <col min="10509" max="10509" width="31.42578125" style="1" customWidth="1"/>
    <col min="10510" max="10510" width="10.7109375" style="1" customWidth="1"/>
    <col min="10511" max="10511" width="5.7109375" style="1" customWidth="1"/>
    <col min="10512" max="10512" width="30.7109375" style="1" customWidth="1"/>
    <col min="10513" max="10513" width="9.140625" style="1"/>
    <col min="10514" max="10514" width="6.7109375" style="1" customWidth="1"/>
    <col min="10515" max="10516" width="9.140625" style="1"/>
    <col min="10517" max="10518" width="10.7109375" style="1" customWidth="1"/>
    <col min="10519" max="10519" width="1.7109375" style="1" customWidth="1"/>
    <col min="10520" max="10751" width="9.140625" style="1"/>
    <col min="10752" max="10752" width="10.7109375" style="1" customWidth="1"/>
    <col min="10753" max="10753" width="50.85546875" style="1" customWidth="1"/>
    <col min="10754" max="10754" width="14.42578125" style="1" customWidth="1"/>
    <col min="10755" max="10755" width="4.7109375" style="1" customWidth="1"/>
    <col min="10756" max="10756" width="20.7109375" style="1" customWidth="1"/>
    <col min="10757" max="10757" width="12.140625" style="1" customWidth="1"/>
    <col min="10758" max="10758" width="11.140625" style="1" customWidth="1"/>
    <col min="10759" max="10759" width="5.7109375" style="1" customWidth="1"/>
    <col min="10760" max="10760" width="10.7109375" style="1" customWidth="1"/>
    <col min="10761" max="10761" width="8.7109375" style="1" customWidth="1"/>
    <col min="10762" max="10762" width="6.7109375" style="1" customWidth="1"/>
    <col min="10763" max="10763" width="25.7109375" style="1" customWidth="1"/>
    <col min="10764" max="10764" width="20.7109375" style="1" customWidth="1"/>
    <col min="10765" max="10765" width="31.42578125" style="1" customWidth="1"/>
    <col min="10766" max="10766" width="10.7109375" style="1" customWidth="1"/>
    <col min="10767" max="10767" width="5.7109375" style="1" customWidth="1"/>
    <col min="10768" max="10768" width="30.7109375" style="1" customWidth="1"/>
    <col min="10769" max="10769" width="9.140625" style="1"/>
    <col min="10770" max="10770" width="6.7109375" style="1" customWidth="1"/>
    <col min="10771" max="10772" width="9.140625" style="1"/>
    <col min="10773" max="10774" width="10.7109375" style="1" customWidth="1"/>
    <col min="10775" max="10775" width="1.7109375" style="1" customWidth="1"/>
    <col min="10776" max="11007" width="9.140625" style="1"/>
    <col min="11008" max="11008" width="10.7109375" style="1" customWidth="1"/>
    <col min="11009" max="11009" width="50.85546875" style="1" customWidth="1"/>
    <col min="11010" max="11010" width="14.42578125" style="1" customWidth="1"/>
    <col min="11011" max="11011" width="4.7109375" style="1" customWidth="1"/>
    <col min="11012" max="11012" width="20.7109375" style="1" customWidth="1"/>
    <col min="11013" max="11013" width="12.140625" style="1" customWidth="1"/>
    <col min="11014" max="11014" width="11.140625" style="1" customWidth="1"/>
    <col min="11015" max="11015" width="5.7109375" style="1" customWidth="1"/>
    <col min="11016" max="11016" width="10.7109375" style="1" customWidth="1"/>
    <col min="11017" max="11017" width="8.7109375" style="1" customWidth="1"/>
    <col min="11018" max="11018" width="6.7109375" style="1" customWidth="1"/>
    <col min="11019" max="11019" width="25.7109375" style="1" customWidth="1"/>
    <col min="11020" max="11020" width="20.7109375" style="1" customWidth="1"/>
    <col min="11021" max="11021" width="31.42578125" style="1" customWidth="1"/>
    <col min="11022" max="11022" width="10.7109375" style="1" customWidth="1"/>
    <col min="11023" max="11023" width="5.7109375" style="1" customWidth="1"/>
    <col min="11024" max="11024" width="30.7109375" style="1" customWidth="1"/>
    <col min="11025" max="11025" width="9.140625" style="1"/>
    <col min="11026" max="11026" width="6.7109375" style="1" customWidth="1"/>
    <col min="11027" max="11028" width="9.140625" style="1"/>
    <col min="11029" max="11030" width="10.7109375" style="1" customWidth="1"/>
    <col min="11031" max="11031" width="1.7109375" style="1" customWidth="1"/>
    <col min="11032" max="11263" width="9.140625" style="1"/>
    <col min="11264" max="11264" width="10.7109375" style="1" customWidth="1"/>
    <col min="11265" max="11265" width="50.85546875" style="1" customWidth="1"/>
    <col min="11266" max="11266" width="14.42578125" style="1" customWidth="1"/>
    <col min="11267" max="11267" width="4.7109375" style="1" customWidth="1"/>
    <col min="11268" max="11268" width="20.7109375" style="1" customWidth="1"/>
    <col min="11269" max="11269" width="12.140625" style="1" customWidth="1"/>
    <col min="11270" max="11270" width="11.140625" style="1" customWidth="1"/>
    <col min="11271" max="11271" width="5.7109375" style="1" customWidth="1"/>
    <col min="11272" max="11272" width="10.7109375" style="1" customWidth="1"/>
    <col min="11273" max="11273" width="8.7109375" style="1" customWidth="1"/>
    <col min="11274" max="11274" width="6.7109375" style="1" customWidth="1"/>
    <col min="11275" max="11275" width="25.7109375" style="1" customWidth="1"/>
    <col min="11276" max="11276" width="20.7109375" style="1" customWidth="1"/>
    <col min="11277" max="11277" width="31.42578125" style="1" customWidth="1"/>
    <col min="11278" max="11278" width="10.7109375" style="1" customWidth="1"/>
    <col min="11279" max="11279" width="5.7109375" style="1" customWidth="1"/>
    <col min="11280" max="11280" width="30.7109375" style="1" customWidth="1"/>
    <col min="11281" max="11281" width="9.140625" style="1"/>
    <col min="11282" max="11282" width="6.7109375" style="1" customWidth="1"/>
    <col min="11283" max="11284" width="9.140625" style="1"/>
    <col min="11285" max="11286" width="10.7109375" style="1" customWidth="1"/>
    <col min="11287" max="11287" width="1.7109375" style="1" customWidth="1"/>
    <col min="11288" max="11519" width="9.140625" style="1"/>
    <col min="11520" max="11520" width="10.7109375" style="1" customWidth="1"/>
    <col min="11521" max="11521" width="50.85546875" style="1" customWidth="1"/>
    <col min="11522" max="11522" width="14.42578125" style="1" customWidth="1"/>
    <col min="11523" max="11523" width="4.7109375" style="1" customWidth="1"/>
    <col min="11524" max="11524" width="20.7109375" style="1" customWidth="1"/>
    <col min="11525" max="11525" width="12.140625" style="1" customWidth="1"/>
    <col min="11526" max="11526" width="11.140625" style="1" customWidth="1"/>
    <col min="11527" max="11527" width="5.7109375" style="1" customWidth="1"/>
    <col min="11528" max="11528" width="10.7109375" style="1" customWidth="1"/>
    <col min="11529" max="11529" width="8.7109375" style="1" customWidth="1"/>
    <col min="11530" max="11530" width="6.7109375" style="1" customWidth="1"/>
    <col min="11531" max="11531" width="25.7109375" style="1" customWidth="1"/>
    <col min="11532" max="11532" width="20.7109375" style="1" customWidth="1"/>
    <col min="11533" max="11533" width="31.42578125" style="1" customWidth="1"/>
    <col min="11534" max="11534" width="10.7109375" style="1" customWidth="1"/>
    <col min="11535" max="11535" width="5.7109375" style="1" customWidth="1"/>
    <col min="11536" max="11536" width="30.7109375" style="1" customWidth="1"/>
    <col min="11537" max="11537" width="9.140625" style="1"/>
    <col min="11538" max="11538" width="6.7109375" style="1" customWidth="1"/>
    <col min="11539" max="11540" width="9.140625" style="1"/>
    <col min="11541" max="11542" width="10.7109375" style="1" customWidth="1"/>
    <col min="11543" max="11543" width="1.7109375" style="1" customWidth="1"/>
    <col min="11544" max="11775" width="9.140625" style="1"/>
    <col min="11776" max="11776" width="10.7109375" style="1" customWidth="1"/>
    <col min="11777" max="11777" width="50.85546875" style="1" customWidth="1"/>
    <col min="11778" max="11778" width="14.42578125" style="1" customWidth="1"/>
    <col min="11779" max="11779" width="4.7109375" style="1" customWidth="1"/>
    <col min="11780" max="11780" width="20.7109375" style="1" customWidth="1"/>
    <col min="11781" max="11781" width="12.140625" style="1" customWidth="1"/>
    <col min="11782" max="11782" width="11.140625" style="1" customWidth="1"/>
    <col min="11783" max="11783" width="5.7109375" style="1" customWidth="1"/>
    <col min="11784" max="11784" width="10.7109375" style="1" customWidth="1"/>
    <col min="11785" max="11785" width="8.7109375" style="1" customWidth="1"/>
    <col min="11786" max="11786" width="6.7109375" style="1" customWidth="1"/>
    <col min="11787" max="11787" width="25.7109375" style="1" customWidth="1"/>
    <col min="11788" max="11788" width="20.7109375" style="1" customWidth="1"/>
    <col min="11789" max="11789" width="31.42578125" style="1" customWidth="1"/>
    <col min="11790" max="11790" width="10.7109375" style="1" customWidth="1"/>
    <col min="11791" max="11791" width="5.7109375" style="1" customWidth="1"/>
    <col min="11792" max="11792" width="30.7109375" style="1" customWidth="1"/>
    <col min="11793" max="11793" width="9.140625" style="1"/>
    <col min="11794" max="11794" width="6.7109375" style="1" customWidth="1"/>
    <col min="11795" max="11796" width="9.140625" style="1"/>
    <col min="11797" max="11798" width="10.7109375" style="1" customWidth="1"/>
    <col min="11799" max="11799" width="1.7109375" style="1" customWidth="1"/>
    <col min="11800" max="12031" width="9.140625" style="1"/>
    <col min="12032" max="12032" width="10.7109375" style="1" customWidth="1"/>
    <col min="12033" max="12033" width="50.85546875" style="1" customWidth="1"/>
    <col min="12034" max="12034" width="14.42578125" style="1" customWidth="1"/>
    <col min="12035" max="12035" width="4.7109375" style="1" customWidth="1"/>
    <col min="12036" max="12036" width="20.7109375" style="1" customWidth="1"/>
    <col min="12037" max="12037" width="12.140625" style="1" customWidth="1"/>
    <col min="12038" max="12038" width="11.140625" style="1" customWidth="1"/>
    <col min="12039" max="12039" width="5.7109375" style="1" customWidth="1"/>
    <col min="12040" max="12040" width="10.7109375" style="1" customWidth="1"/>
    <col min="12041" max="12041" width="8.7109375" style="1" customWidth="1"/>
    <col min="12042" max="12042" width="6.7109375" style="1" customWidth="1"/>
    <col min="12043" max="12043" width="25.7109375" style="1" customWidth="1"/>
    <col min="12044" max="12044" width="20.7109375" style="1" customWidth="1"/>
    <col min="12045" max="12045" width="31.42578125" style="1" customWidth="1"/>
    <col min="12046" max="12046" width="10.7109375" style="1" customWidth="1"/>
    <col min="12047" max="12047" width="5.7109375" style="1" customWidth="1"/>
    <col min="12048" max="12048" width="30.7109375" style="1" customWidth="1"/>
    <col min="12049" max="12049" width="9.140625" style="1"/>
    <col min="12050" max="12050" width="6.7109375" style="1" customWidth="1"/>
    <col min="12051" max="12052" width="9.140625" style="1"/>
    <col min="12053" max="12054" width="10.7109375" style="1" customWidth="1"/>
    <col min="12055" max="12055" width="1.7109375" style="1" customWidth="1"/>
    <col min="12056" max="12287" width="9.140625" style="1"/>
    <col min="12288" max="12288" width="10.7109375" style="1" customWidth="1"/>
    <col min="12289" max="12289" width="50.85546875" style="1" customWidth="1"/>
    <col min="12290" max="12290" width="14.42578125" style="1" customWidth="1"/>
    <col min="12291" max="12291" width="4.7109375" style="1" customWidth="1"/>
    <col min="12292" max="12292" width="20.7109375" style="1" customWidth="1"/>
    <col min="12293" max="12293" width="12.140625" style="1" customWidth="1"/>
    <col min="12294" max="12294" width="11.140625" style="1" customWidth="1"/>
    <col min="12295" max="12295" width="5.7109375" style="1" customWidth="1"/>
    <col min="12296" max="12296" width="10.7109375" style="1" customWidth="1"/>
    <col min="12297" max="12297" width="8.7109375" style="1" customWidth="1"/>
    <col min="12298" max="12298" width="6.7109375" style="1" customWidth="1"/>
    <col min="12299" max="12299" width="25.7109375" style="1" customWidth="1"/>
    <col min="12300" max="12300" width="20.7109375" style="1" customWidth="1"/>
    <col min="12301" max="12301" width="31.42578125" style="1" customWidth="1"/>
    <col min="12302" max="12302" width="10.7109375" style="1" customWidth="1"/>
    <col min="12303" max="12303" width="5.7109375" style="1" customWidth="1"/>
    <col min="12304" max="12304" width="30.7109375" style="1" customWidth="1"/>
    <col min="12305" max="12305" width="9.140625" style="1"/>
    <col min="12306" max="12306" width="6.7109375" style="1" customWidth="1"/>
    <col min="12307" max="12308" width="9.140625" style="1"/>
    <col min="12309" max="12310" width="10.7109375" style="1" customWidth="1"/>
    <col min="12311" max="12311" width="1.7109375" style="1" customWidth="1"/>
    <col min="12312" max="12543" width="9.140625" style="1"/>
    <col min="12544" max="12544" width="10.7109375" style="1" customWidth="1"/>
    <col min="12545" max="12545" width="50.85546875" style="1" customWidth="1"/>
    <col min="12546" max="12546" width="14.42578125" style="1" customWidth="1"/>
    <col min="12547" max="12547" width="4.7109375" style="1" customWidth="1"/>
    <col min="12548" max="12548" width="20.7109375" style="1" customWidth="1"/>
    <col min="12549" max="12549" width="12.140625" style="1" customWidth="1"/>
    <col min="12550" max="12550" width="11.140625" style="1" customWidth="1"/>
    <col min="12551" max="12551" width="5.7109375" style="1" customWidth="1"/>
    <col min="12552" max="12552" width="10.7109375" style="1" customWidth="1"/>
    <col min="12553" max="12553" width="8.7109375" style="1" customWidth="1"/>
    <col min="12554" max="12554" width="6.7109375" style="1" customWidth="1"/>
    <col min="12555" max="12555" width="25.7109375" style="1" customWidth="1"/>
    <col min="12556" max="12556" width="20.7109375" style="1" customWidth="1"/>
    <col min="12557" max="12557" width="31.42578125" style="1" customWidth="1"/>
    <col min="12558" max="12558" width="10.7109375" style="1" customWidth="1"/>
    <col min="12559" max="12559" width="5.7109375" style="1" customWidth="1"/>
    <col min="12560" max="12560" width="30.7109375" style="1" customWidth="1"/>
    <col min="12561" max="12561" width="9.140625" style="1"/>
    <col min="12562" max="12562" width="6.7109375" style="1" customWidth="1"/>
    <col min="12563" max="12564" width="9.140625" style="1"/>
    <col min="12565" max="12566" width="10.7109375" style="1" customWidth="1"/>
    <col min="12567" max="12567" width="1.7109375" style="1" customWidth="1"/>
    <col min="12568" max="12799" width="9.140625" style="1"/>
    <col min="12800" max="12800" width="10.7109375" style="1" customWidth="1"/>
    <col min="12801" max="12801" width="50.85546875" style="1" customWidth="1"/>
    <col min="12802" max="12802" width="14.42578125" style="1" customWidth="1"/>
    <col min="12803" max="12803" width="4.7109375" style="1" customWidth="1"/>
    <col min="12804" max="12804" width="20.7109375" style="1" customWidth="1"/>
    <col min="12805" max="12805" width="12.140625" style="1" customWidth="1"/>
    <col min="12806" max="12806" width="11.140625" style="1" customWidth="1"/>
    <col min="12807" max="12807" width="5.7109375" style="1" customWidth="1"/>
    <col min="12808" max="12808" width="10.7109375" style="1" customWidth="1"/>
    <col min="12809" max="12809" width="8.7109375" style="1" customWidth="1"/>
    <col min="12810" max="12810" width="6.7109375" style="1" customWidth="1"/>
    <col min="12811" max="12811" width="25.7109375" style="1" customWidth="1"/>
    <col min="12812" max="12812" width="20.7109375" style="1" customWidth="1"/>
    <col min="12813" max="12813" width="31.42578125" style="1" customWidth="1"/>
    <col min="12814" max="12814" width="10.7109375" style="1" customWidth="1"/>
    <col min="12815" max="12815" width="5.7109375" style="1" customWidth="1"/>
    <col min="12816" max="12816" width="30.7109375" style="1" customWidth="1"/>
    <col min="12817" max="12817" width="9.140625" style="1"/>
    <col min="12818" max="12818" width="6.7109375" style="1" customWidth="1"/>
    <col min="12819" max="12820" width="9.140625" style="1"/>
    <col min="12821" max="12822" width="10.7109375" style="1" customWidth="1"/>
    <col min="12823" max="12823" width="1.7109375" style="1" customWidth="1"/>
    <col min="12824" max="13055" width="9.140625" style="1"/>
    <col min="13056" max="13056" width="10.7109375" style="1" customWidth="1"/>
    <col min="13057" max="13057" width="50.85546875" style="1" customWidth="1"/>
    <col min="13058" max="13058" width="14.42578125" style="1" customWidth="1"/>
    <col min="13059" max="13059" width="4.7109375" style="1" customWidth="1"/>
    <col min="13060" max="13060" width="20.7109375" style="1" customWidth="1"/>
    <col min="13061" max="13061" width="12.140625" style="1" customWidth="1"/>
    <col min="13062" max="13062" width="11.140625" style="1" customWidth="1"/>
    <col min="13063" max="13063" width="5.7109375" style="1" customWidth="1"/>
    <col min="13064" max="13064" width="10.7109375" style="1" customWidth="1"/>
    <col min="13065" max="13065" width="8.7109375" style="1" customWidth="1"/>
    <col min="13066" max="13066" width="6.7109375" style="1" customWidth="1"/>
    <col min="13067" max="13067" width="25.7109375" style="1" customWidth="1"/>
    <col min="13068" max="13068" width="20.7109375" style="1" customWidth="1"/>
    <col min="13069" max="13069" width="31.42578125" style="1" customWidth="1"/>
    <col min="13070" max="13070" width="10.7109375" style="1" customWidth="1"/>
    <col min="13071" max="13071" width="5.7109375" style="1" customWidth="1"/>
    <col min="13072" max="13072" width="30.7109375" style="1" customWidth="1"/>
    <col min="13073" max="13073" width="9.140625" style="1"/>
    <col min="13074" max="13074" width="6.7109375" style="1" customWidth="1"/>
    <col min="13075" max="13076" width="9.140625" style="1"/>
    <col min="13077" max="13078" width="10.7109375" style="1" customWidth="1"/>
    <col min="13079" max="13079" width="1.7109375" style="1" customWidth="1"/>
    <col min="13080" max="13311" width="9.140625" style="1"/>
    <col min="13312" max="13312" width="10.7109375" style="1" customWidth="1"/>
    <col min="13313" max="13313" width="50.85546875" style="1" customWidth="1"/>
    <col min="13314" max="13314" width="14.42578125" style="1" customWidth="1"/>
    <col min="13315" max="13315" width="4.7109375" style="1" customWidth="1"/>
    <col min="13316" max="13316" width="20.7109375" style="1" customWidth="1"/>
    <col min="13317" max="13317" width="12.140625" style="1" customWidth="1"/>
    <col min="13318" max="13318" width="11.140625" style="1" customWidth="1"/>
    <col min="13319" max="13319" width="5.7109375" style="1" customWidth="1"/>
    <col min="13320" max="13320" width="10.7109375" style="1" customWidth="1"/>
    <col min="13321" max="13321" width="8.7109375" style="1" customWidth="1"/>
    <col min="13322" max="13322" width="6.7109375" style="1" customWidth="1"/>
    <col min="13323" max="13323" width="25.7109375" style="1" customWidth="1"/>
    <col min="13324" max="13324" width="20.7109375" style="1" customWidth="1"/>
    <col min="13325" max="13325" width="31.42578125" style="1" customWidth="1"/>
    <col min="13326" max="13326" width="10.7109375" style="1" customWidth="1"/>
    <col min="13327" max="13327" width="5.7109375" style="1" customWidth="1"/>
    <col min="13328" max="13328" width="30.7109375" style="1" customWidth="1"/>
    <col min="13329" max="13329" width="9.140625" style="1"/>
    <col min="13330" max="13330" width="6.7109375" style="1" customWidth="1"/>
    <col min="13331" max="13332" width="9.140625" style="1"/>
    <col min="13333" max="13334" width="10.7109375" style="1" customWidth="1"/>
    <col min="13335" max="13335" width="1.7109375" style="1" customWidth="1"/>
    <col min="13336" max="13567" width="9.140625" style="1"/>
    <col min="13568" max="13568" width="10.7109375" style="1" customWidth="1"/>
    <col min="13569" max="13569" width="50.85546875" style="1" customWidth="1"/>
    <col min="13570" max="13570" width="14.42578125" style="1" customWidth="1"/>
    <col min="13571" max="13571" width="4.7109375" style="1" customWidth="1"/>
    <col min="13572" max="13572" width="20.7109375" style="1" customWidth="1"/>
    <col min="13573" max="13573" width="12.140625" style="1" customWidth="1"/>
    <col min="13574" max="13574" width="11.140625" style="1" customWidth="1"/>
    <col min="13575" max="13575" width="5.7109375" style="1" customWidth="1"/>
    <col min="13576" max="13576" width="10.7109375" style="1" customWidth="1"/>
    <col min="13577" max="13577" width="8.7109375" style="1" customWidth="1"/>
    <col min="13578" max="13578" width="6.7109375" style="1" customWidth="1"/>
    <col min="13579" max="13579" width="25.7109375" style="1" customWidth="1"/>
    <col min="13580" max="13580" width="20.7109375" style="1" customWidth="1"/>
    <col min="13581" max="13581" width="31.42578125" style="1" customWidth="1"/>
    <col min="13582" max="13582" width="10.7109375" style="1" customWidth="1"/>
    <col min="13583" max="13583" width="5.7109375" style="1" customWidth="1"/>
    <col min="13584" max="13584" width="30.7109375" style="1" customWidth="1"/>
    <col min="13585" max="13585" width="9.140625" style="1"/>
    <col min="13586" max="13586" width="6.7109375" style="1" customWidth="1"/>
    <col min="13587" max="13588" width="9.140625" style="1"/>
    <col min="13589" max="13590" width="10.7109375" style="1" customWidth="1"/>
    <col min="13591" max="13591" width="1.7109375" style="1" customWidth="1"/>
    <col min="13592" max="13823" width="9.140625" style="1"/>
    <col min="13824" max="13824" width="10.7109375" style="1" customWidth="1"/>
    <col min="13825" max="13825" width="50.85546875" style="1" customWidth="1"/>
    <col min="13826" max="13826" width="14.42578125" style="1" customWidth="1"/>
    <col min="13827" max="13827" width="4.7109375" style="1" customWidth="1"/>
    <col min="13828" max="13828" width="20.7109375" style="1" customWidth="1"/>
    <col min="13829" max="13829" width="12.140625" style="1" customWidth="1"/>
    <col min="13830" max="13830" width="11.140625" style="1" customWidth="1"/>
    <col min="13831" max="13831" width="5.7109375" style="1" customWidth="1"/>
    <col min="13832" max="13832" width="10.7109375" style="1" customWidth="1"/>
    <col min="13833" max="13833" width="8.7109375" style="1" customWidth="1"/>
    <col min="13834" max="13834" width="6.7109375" style="1" customWidth="1"/>
    <col min="13835" max="13835" width="25.7109375" style="1" customWidth="1"/>
    <col min="13836" max="13836" width="20.7109375" style="1" customWidth="1"/>
    <col min="13837" max="13837" width="31.42578125" style="1" customWidth="1"/>
    <col min="13838" max="13838" width="10.7109375" style="1" customWidth="1"/>
    <col min="13839" max="13839" width="5.7109375" style="1" customWidth="1"/>
    <col min="13840" max="13840" width="30.7109375" style="1" customWidth="1"/>
    <col min="13841" max="13841" width="9.140625" style="1"/>
    <col min="13842" max="13842" width="6.7109375" style="1" customWidth="1"/>
    <col min="13843" max="13844" width="9.140625" style="1"/>
    <col min="13845" max="13846" width="10.7109375" style="1" customWidth="1"/>
    <col min="13847" max="13847" width="1.7109375" style="1" customWidth="1"/>
    <col min="13848" max="14079" width="9.140625" style="1"/>
    <col min="14080" max="14080" width="10.7109375" style="1" customWidth="1"/>
    <col min="14081" max="14081" width="50.85546875" style="1" customWidth="1"/>
    <col min="14082" max="14082" width="14.42578125" style="1" customWidth="1"/>
    <col min="14083" max="14083" width="4.7109375" style="1" customWidth="1"/>
    <col min="14084" max="14084" width="20.7109375" style="1" customWidth="1"/>
    <col min="14085" max="14085" width="12.140625" style="1" customWidth="1"/>
    <col min="14086" max="14086" width="11.140625" style="1" customWidth="1"/>
    <col min="14087" max="14087" width="5.7109375" style="1" customWidth="1"/>
    <col min="14088" max="14088" width="10.7109375" style="1" customWidth="1"/>
    <col min="14089" max="14089" width="8.7109375" style="1" customWidth="1"/>
    <col min="14090" max="14090" width="6.7109375" style="1" customWidth="1"/>
    <col min="14091" max="14091" width="25.7109375" style="1" customWidth="1"/>
    <col min="14092" max="14092" width="20.7109375" style="1" customWidth="1"/>
    <col min="14093" max="14093" width="31.42578125" style="1" customWidth="1"/>
    <col min="14094" max="14094" width="10.7109375" style="1" customWidth="1"/>
    <col min="14095" max="14095" width="5.7109375" style="1" customWidth="1"/>
    <col min="14096" max="14096" width="30.7109375" style="1" customWidth="1"/>
    <col min="14097" max="14097" width="9.140625" style="1"/>
    <col min="14098" max="14098" width="6.7109375" style="1" customWidth="1"/>
    <col min="14099" max="14100" width="9.140625" style="1"/>
    <col min="14101" max="14102" width="10.7109375" style="1" customWidth="1"/>
    <col min="14103" max="14103" width="1.7109375" style="1" customWidth="1"/>
    <col min="14104" max="14335" width="9.140625" style="1"/>
    <col min="14336" max="14336" width="10.7109375" style="1" customWidth="1"/>
    <col min="14337" max="14337" width="50.85546875" style="1" customWidth="1"/>
    <col min="14338" max="14338" width="14.42578125" style="1" customWidth="1"/>
    <col min="14339" max="14339" width="4.7109375" style="1" customWidth="1"/>
    <col min="14340" max="14340" width="20.7109375" style="1" customWidth="1"/>
    <col min="14341" max="14341" width="12.140625" style="1" customWidth="1"/>
    <col min="14342" max="14342" width="11.140625" style="1" customWidth="1"/>
    <col min="14343" max="14343" width="5.7109375" style="1" customWidth="1"/>
    <col min="14344" max="14344" width="10.7109375" style="1" customWidth="1"/>
    <col min="14345" max="14345" width="8.7109375" style="1" customWidth="1"/>
    <col min="14346" max="14346" width="6.7109375" style="1" customWidth="1"/>
    <col min="14347" max="14347" width="25.7109375" style="1" customWidth="1"/>
    <col min="14348" max="14348" width="20.7109375" style="1" customWidth="1"/>
    <col min="14349" max="14349" width="31.42578125" style="1" customWidth="1"/>
    <col min="14350" max="14350" width="10.7109375" style="1" customWidth="1"/>
    <col min="14351" max="14351" width="5.7109375" style="1" customWidth="1"/>
    <col min="14352" max="14352" width="30.7109375" style="1" customWidth="1"/>
    <col min="14353" max="14353" width="9.140625" style="1"/>
    <col min="14354" max="14354" width="6.7109375" style="1" customWidth="1"/>
    <col min="14355" max="14356" width="9.140625" style="1"/>
    <col min="14357" max="14358" width="10.7109375" style="1" customWidth="1"/>
    <col min="14359" max="14359" width="1.7109375" style="1" customWidth="1"/>
    <col min="14360" max="14591" width="9.140625" style="1"/>
    <col min="14592" max="14592" width="10.7109375" style="1" customWidth="1"/>
    <col min="14593" max="14593" width="50.85546875" style="1" customWidth="1"/>
    <col min="14594" max="14594" width="14.42578125" style="1" customWidth="1"/>
    <col min="14595" max="14595" width="4.7109375" style="1" customWidth="1"/>
    <col min="14596" max="14596" width="20.7109375" style="1" customWidth="1"/>
    <col min="14597" max="14597" width="12.140625" style="1" customWidth="1"/>
    <col min="14598" max="14598" width="11.140625" style="1" customWidth="1"/>
    <col min="14599" max="14599" width="5.7109375" style="1" customWidth="1"/>
    <col min="14600" max="14600" width="10.7109375" style="1" customWidth="1"/>
    <col min="14601" max="14601" width="8.7109375" style="1" customWidth="1"/>
    <col min="14602" max="14602" width="6.7109375" style="1" customWidth="1"/>
    <col min="14603" max="14603" width="25.7109375" style="1" customWidth="1"/>
    <col min="14604" max="14604" width="20.7109375" style="1" customWidth="1"/>
    <col min="14605" max="14605" width="31.42578125" style="1" customWidth="1"/>
    <col min="14606" max="14606" width="10.7109375" style="1" customWidth="1"/>
    <col min="14607" max="14607" width="5.7109375" style="1" customWidth="1"/>
    <col min="14608" max="14608" width="30.7109375" style="1" customWidth="1"/>
    <col min="14609" max="14609" width="9.140625" style="1"/>
    <col min="14610" max="14610" width="6.7109375" style="1" customWidth="1"/>
    <col min="14611" max="14612" width="9.140625" style="1"/>
    <col min="14613" max="14614" width="10.7109375" style="1" customWidth="1"/>
    <col min="14615" max="14615" width="1.7109375" style="1" customWidth="1"/>
    <col min="14616" max="14847" width="9.140625" style="1"/>
    <col min="14848" max="14848" width="10.7109375" style="1" customWidth="1"/>
    <col min="14849" max="14849" width="50.85546875" style="1" customWidth="1"/>
    <col min="14850" max="14850" width="14.42578125" style="1" customWidth="1"/>
    <col min="14851" max="14851" width="4.7109375" style="1" customWidth="1"/>
    <col min="14852" max="14852" width="20.7109375" style="1" customWidth="1"/>
    <col min="14853" max="14853" width="12.140625" style="1" customWidth="1"/>
    <col min="14854" max="14854" width="11.140625" style="1" customWidth="1"/>
    <col min="14855" max="14855" width="5.7109375" style="1" customWidth="1"/>
    <col min="14856" max="14856" width="10.7109375" style="1" customWidth="1"/>
    <col min="14857" max="14857" width="8.7109375" style="1" customWidth="1"/>
    <col min="14858" max="14858" width="6.7109375" style="1" customWidth="1"/>
    <col min="14859" max="14859" width="25.7109375" style="1" customWidth="1"/>
    <col min="14860" max="14860" width="20.7109375" style="1" customWidth="1"/>
    <col min="14861" max="14861" width="31.42578125" style="1" customWidth="1"/>
    <col min="14862" max="14862" width="10.7109375" style="1" customWidth="1"/>
    <col min="14863" max="14863" width="5.7109375" style="1" customWidth="1"/>
    <col min="14864" max="14864" width="30.7109375" style="1" customWidth="1"/>
    <col min="14865" max="14865" width="9.140625" style="1"/>
    <col min="14866" max="14866" width="6.7109375" style="1" customWidth="1"/>
    <col min="14867" max="14868" width="9.140625" style="1"/>
    <col min="14869" max="14870" width="10.7109375" style="1" customWidth="1"/>
    <col min="14871" max="14871" width="1.7109375" style="1" customWidth="1"/>
    <col min="14872" max="15103" width="9.140625" style="1"/>
    <col min="15104" max="15104" width="10.7109375" style="1" customWidth="1"/>
    <col min="15105" max="15105" width="50.85546875" style="1" customWidth="1"/>
    <col min="15106" max="15106" width="14.42578125" style="1" customWidth="1"/>
    <col min="15107" max="15107" width="4.7109375" style="1" customWidth="1"/>
    <col min="15108" max="15108" width="20.7109375" style="1" customWidth="1"/>
    <col min="15109" max="15109" width="12.140625" style="1" customWidth="1"/>
    <col min="15110" max="15110" width="11.140625" style="1" customWidth="1"/>
    <col min="15111" max="15111" width="5.7109375" style="1" customWidth="1"/>
    <col min="15112" max="15112" width="10.7109375" style="1" customWidth="1"/>
    <col min="15113" max="15113" width="8.7109375" style="1" customWidth="1"/>
    <col min="15114" max="15114" width="6.7109375" style="1" customWidth="1"/>
    <col min="15115" max="15115" width="25.7109375" style="1" customWidth="1"/>
    <col min="15116" max="15116" width="20.7109375" style="1" customWidth="1"/>
    <col min="15117" max="15117" width="31.42578125" style="1" customWidth="1"/>
    <col min="15118" max="15118" width="10.7109375" style="1" customWidth="1"/>
    <col min="15119" max="15119" width="5.7109375" style="1" customWidth="1"/>
    <col min="15120" max="15120" width="30.7109375" style="1" customWidth="1"/>
    <col min="15121" max="15121" width="9.140625" style="1"/>
    <col min="15122" max="15122" width="6.7109375" style="1" customWidth="1"/>
    <col min="15123" max="15124" width="9.140625" style="1"/>
    <col min="15125" max="15126" width="10.7109375" style="1" customWidth="1"/>
    <col min="15127" max="15127" width="1.7109375" style="1" customWidth="1"/>
    <col min="15128" max="15359" width="9.140625" style="1"/>
    <col min="15360" max="15360" width="10.7109375" style="1" customWidth="1"/>
    <col min="15361" max="15361" width="50.85546875" style="1" customWidth="1"/>
    <col min="15362" max="15362" width="14.42578125" style="1" customWidth="1"/>
    <col min="15363" max="15363" width="4.7109375" style="1" customWidth="1"/>
    <col min="15364" max="15364" width="20.7109375" style="1" customWidth="1"/>
    <col min="15365" max="15365" width="12.140625" style="1" customWidth="1"/>
    <col min="15366" max="15366" width="11.140625" style="1" customWidth="1"/>
    <col min="15367" max="15367" width="5.7109375" style="1" customWidth="1"/>
    <col min="15368" max="15368" width="10.7109375" style="1" customWidth="1"/>
    <col min="15369" max="15369" width="8.7109375" style="1" customWidth="1"/>
    <col min="15370" max="15370" width="6.7109375" style="1" customWidth="1"/>
    <col min="15371" max="15371" width="25.7109375" style="1" customWidth="1"/>
    <col min="15372" max="15372" width="20.7109375" style="1" customWidth="1"/>
    <col min="15373" max="15373" width="31.42578125" style="1" customWidth="1"/>
    <col min="15374" max="15374" width="10.7109375" style="1" customWidth="1"/>
    <col min="15375" max="15375" width="5.7109375" style="1" customWidth="1"/>
    <col min="15376" max="15376" width="30.7109375" style="1" customWidth="1"/>
    <col min="15377" max="15377" width="9.140625" style="1"/>
    <col min="15378" max="15378" width="6.7109375" style="1" customWidth="1"/>
    <col min="15379" max="15380" width="9.140625" style="1"/>
    <col min="15381" max="15382" width="10.7109375" style="1" customWidth="1"/>
    <col min="15383" max="15383" width="1.7109375" style="1" customWidth="1"/>
    <col min="15384" max="15615" width="9.140625" style="1"/>
    <col min="15616" max="15616" width="10.7109375" style="1" customWidth="1"/>
    <col min="15617" max="15617" width="50.85546875" style="1" customWidth="1"/>
    <col min="15618" max="15618" width="14.42578125" style="1" customWidth="1"/>
    <col min="15619" max="15619" width="4.7109375" style="1" customWidth="1"/>
    <col min="15620" max="15620" width="20.7109375" style="1" customWidth="1"/>
    <col min="15621" max="15621" width="12.140625" style="1" customWidth="1"/>
    <col min="15622" max="15622" width="11.140625" style="1" customWidth="1"/>
    <col min="15623" max="15623" width="5.7109375" style="1" customWidth="1"/>
    <col min="15624" max="15624" width="10.7109375" style="1" customWidth="1"/>
    <col min="15625" max="15625" width="8.7109375" style="1" customWidth="1"/>
    <col min="15626" max="15626" width="6.7109375" style="1" customWidth="1"/>
    <col min="15627" max="15627" width="25.7109375" style="1" customWidth="1"/>
    <col min="15628" max="15628" width="20.7109375" style="1" customWidth="1"/>
    <col min="15629" max="15629" width="31.42578125" style="1" customWidth="1"/>
    <col min="15630" max="15630" width="10.7109375" style="1" customWidth="1"/>
    <col min="15631" max="15631" width="5.7109375" style="1" customWidth="1"/>
    <col min="15632" max="15632" width="30.7109375" style="1" customWidth="1"/>
    <col min="15633" max="15633" width="9.140625" style="1"/>
    <col min="15634" max="15634" width="6.7109375" style="1" customWidth="1"/>
    <col min="15635" max="15636" width="9.140625" style="1"/>
    <col min="15637" max="15638" width="10.7109375" style="1" customWidth="1"/>
    <col min="15639" max="15639" width="1.7109375" style="1" customWidth="1"/>
    <col min="15640" max="15871" width="9.140625" style="1"/>
    <col min="15872" max="15872" width="10.7109375" style="1" customWidth="1"/>
    <col min="15873" max="15873" width="50.85546875" style="1" customWidth="1"/>
    <col min="15874" max="15874" width="14.42578125" style="1" customWidth="1"/>
    <col min="15875" max="15875" width="4.7109375" style="1" customWidth="1"/>
    <col min="15876" max="15876" width="20.7109375" style="1" customWidth="1"/>
    <col min="15877" max="15877" width="12.140625" style="1" customWidth="1"/>
    <col min="15878" max="15878" width="11.140625" style="1" customWidth="1"/>
    <col min="15879" max="15879" width="5.7109375" style="1" customWidth="1"/>
    <col min="15880" max="15880" width="10.7109375" style="1" customWidth="1"/>
    <col min="15881" max="15881" width="8.7109375" style="1" customWidth="1"/>
    <col min="15882" max="15882" width="6.7109375" style="1" customWidth="1"/>
    <col min="15883" max="15883" width="25.7109375" style="1" customWidth="1"/>
    <col min="15884" max="15884" width="20.7109375" style="1" customWidth="1"/>
    <col min="15885" max="15885" width="31.42578125" style="1" customWidth="1"/>
    <col min="15886" max="15886" width="10.7109375" style="1" customWidth="1"/>
    <col min="15887" max="15887" width="5.7109375" style="1" customWidth="1"/>
    <col min="15888" max="15888" width="30.7109375" style="1" customWidth="1"/>
    <col min="15889" max="15889" width="9.140625" style="1"/>
    <col min="15890" max="15890" width="6.7109375" style="1" customWidth="1"/>
    <col min="15891" max="15892" width="9.140625" style="1"/>
    <col min="15893" max="15894" width="10.7109375" style="1" customWidth="1"/>
    <col min="15895" max="15895" width="1.7109375" style="1" customWidth="1"/>
    <col min="15896" max="16127" width="9.140625" style="1"/>
    <col min="16128" max="16128" width="10.7109375" style="1" customWidth="1"/>
    <col min="16129" max="16129" width="50.85546875" style="1" customWidth="1"/>
    <col min="16130" max="16130" width="14.42578125" style="1" customWidth="1"/>
    <col min="16131" max="16131" width="4.7109375" style="1" customWidth="1"/>
    <col min="16132" max="16132" width="20.7109375" style="1" customWidth="1"/>
    <col min="16133" max="16133" width="12.140625" style="1" customWidth="1"/>
    <col min="16134" max="16134" width="11.140625" style="1" customWidth="1"/>
    <col min="16135" max="16135" width="5.7109375" style="1" customWidth="1"/>
    <col min="16136" max="16136" width="10.7109375" style="1" customWidth="1"/>
    <col min="16137" max="16137" width="8.7109375" style="1" customWidth="1"/>
    <col min="16138" max="16138" width="6.7109375" style="1" customWidth="1"/>
    <col min="16139" max="16139" width="25.7109375" style="1" customWidth="1"/>
    <col min="16140" max="16140" width="20.7109375" style="1" customWidth="1"/>
    <col min="16141" max="16141" width="31.42578125" style="1" customWidth="1"/>
    <col min="16142" max="16142" width="10.7109375" style="1" customWidth="1"/>
    <col min="16143" max="16143" width="5.7109375" style="1" customWidth="1"/>
    <col min="16144" max="16144" width="30.7109375" style="1" customWidth="1"/>
    <col min="16145" max="16145" width="9.140625" style="1"/>
    <col min="16146" max="16146" width="6.7109375" style="1" customWidth="1"/>
    <col min="16147" max="16148" width="9.140625" style="1"/>
    <col min="16149" max="16150" width="10.7109375" style="1" customWidth="1"/>
    <col min="16151" max="16151" width="1.7109375" style="1" customWidth="1"/>
    <col min="16152" max="16384" width="9.140625" style="1"/>
  </cols>
  <sheetData>
    <row r="1" spans="1:27" x14ac:dyDescent="0.2">
      <c r="A1" s="1" t="s">
        <v>14</v>
      </c>
      <c r="B1" s="1" t="s">
        <v>16</v>
      </c>
      <c r="C1" s="3" t="s">
        <v>17</v>
      </c>
      <c r="D1" s="1" t="s">
        <v>0</v>
      </c>
      <c r="E1" s="1" t="s">
        <v>1</v>
      </c>
      <c r="F1" s="2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S1" s="1" t="s">
        <v>15</v>
      </c>
      <c r="V1" s="1" t="s">
        <v>18</v>
      </c>
      <c r="W1" s="1" t="s">
        <v>19</v>
      </c>
      <c r="X1" s="1" t="s">
        <v>20</v>
      </c>
    </row>
    <row r="2" spans="1:27" x14ac:dyDescent="0.2">
      <c r="E2" s="1" t="s">
        <v>637</v>
      </c>
      <c r="L2" s="1" t="s">
        <v>637</v>
      </c>
      <c r="R2" s="6">
        <f>SUM(R1:R1)</f>
        <v>0</v>
      </c>
      <c r="Y2" s="8">
        <f>SUM(Y1:Y1)</f>
        <v>0</v>
      </c>
      <c r="Z2" s="9">
        <v>83137</v>
      </c>
    </row>
    <row r="3" spans="1:27" x14ac:dyDescent="0.2">
      <c r="A3" s="1" t="s">
        <v>62</v>
      </c>
      <c r="B3" s="1" t="s">
        <v>196</v>
      </c>
      <c r="C3" s="3" t="s">
        <v>118</v>
      </c>
      <c r="D3" s="1" t="s">
        <v>606</v>
      </c>
      <c r="E3" s="1" t="s">
        <v>607</v>
      </c>
      <c r="F3" s="2" t="s">
        <v>345</v>
      </c>
      <c r="G3" s="1" t="s">
        <v>345</v>
      </c>
      <c r="I3" s="1" t="s">
        <v>379</v>
      </c>
      <c r="J3" s="1" t="s">
        <v>576</v>
      </c>
      <c r="K3" s="1" t="s">
        <v>226</v>
      </c>
      <c r="L3" s="1" t="s">
        <v>577</v>
      </c>
      <c r="M3" s="1" t="s">
        <v>127</v>
      </c>
      <c r="N3" s="1" t="s">
        <v>578</v>
      </c>
      <c r="O3" s="1" t="s">
        <v>579</v>
      </c>
      <c r="P3" s="1" t="s">
        <v>78</v>
      </c>
      <c r="Q3" s="1" t="s">
        <v>79</v>
      </c>
      <c r="R3" s="1">
        <v>557</v>
      </c>
      <c r="S3" s="1">
        <v>26326</v>
      </c>
      <c r="V3" s="1" t="s">
        <v>64</v>
      </c>
      <c r="W3" s="1" t="s">
        <v>65</v>
      </c>
      <c r="X3" s="1" t="s">
        <v>31</v>
      </c>
      <c r="Y3" s="4" t="e">
        <f>R3+R2+R1+#REF!+#REF!+#REF!</f>
        <v>#REF!</v>
      </c>
      <c r="Z3" s="9">
        <v>4282</v>
      </c>
      <c r="AA3" s="1">
        <f>Z3/20</f>
        <v>214.1</v>
      </c>
    </row>
    <row r="4" spans="1:27" x14ac:dyDescent="0.2">
      <c r="A4" s="1" t="s">
        <v>62</v>
      </c>
      <c r="B4" s="1" t="s">
        <v>196</v>
      </c>
      <c r="C4" s="3" t="s">
        <v>118</v>
      </c>
      <c r="D4" s="1" t="s">
        <v>628</v>
      </c>
      <c r="E4" s="1" t="s">
        <v>629</v>
      </c>
      <c r="F4" s="2" t="s">
        <v>129</v>
      </c>
      <c r="G4" s="1" t="s">
        <v>129</v>
      </c>
      <c r="I4" s="1" t="s">
        <v>343</v>
      </c>
      <c r="J4" s="1" t="s">
        <v>572</v>
      </c>
      <c r="K4" s="1" t="s">
        <v>226</v>
      </c>
      <c r="L4" s="1" t="s">
        <v>573</v>
      </c>
      <c r="M4" s="1" t="s">
        <v>150</v>
      </c>
      <c r="N4" s="1" t="s">
        <v>574</v>
      </c>
      <c r="O4" s="1" t="s">
        <v>575</v>
      </c>
      <c r="P4" s="1" t="s">
        <v>78</v>
      </c>
      <c r="Q4" s="1" t="s">
        <v>79</v>
      </c>
      <c r="R4" s="1">
        <v>666</v>
      </c>
      <c r="S4" s="1">
        <v>26326</v>
      </c>
      <c r="V4" s="1" t="s">
        <v>64</v>
      </c>
      <c r="W4" s="1" t="s">
        <v>65</v>
      </c>
      <c r="X4" s="1" t="s">
        <v>31</v>
      </c>
      <c r="Y4" s="4" t="e">
        <f>R4+R3+R2+R1+#REF!+#REF!</f>
        <v>#REF!</v>
      </c>
      <c r="Z4" s="9">
        <v>4187</v>
      </c>
      <c r="AA4" s="1">
        <f t="shared" ref="AA4:AA53" si="0">Z4/20</f>
        <v>209.35</v>
      </c>
    </row>
    <row r="5" spans="1:27" x14ac:dyDescent="0.2">
      <c r="A5" s="1" t="s">
        <v>62</v>
      </c>
      <c r="B5" s="1" t="s">
        <v>196</v>
      </c>
      <c r="C5" s="3" t="s">
        <v>118</v>
      </c>
      <c r="D5" s="1" t="s">
        <v>492</v>
      </c>
      <c r="E5" s="1" t="s">
        <v>493</v>
      </c>
      <c r="F5" s="2" t="s">
        <v>496</v>
      </c>
      <c r="G5" s="1" t="s">
        <v>496</v>
      </c>
      <c r="I5" s="1" t="s">
        <v>143</v>
      </c>
      <c r="J5" s="1" t="s">
        <v>216</v>
      </c>
      <c r="K5" s="1" t="s">
        <v>217</v>
      </c>
      <c r="L5" s="1" t="s">
        <v>218</v>
      </c>
      <c r="M5" s="1" t="s">
        <v>219</v>
      </c>
      <c r="N5" s="1" t="s">
        <v>220</v>
      </c>
      <c r="O5" s="1" t="s">
        <v>221</v>
      </c>
      <c r="P5" s="1" t="s">
        <v>78</v>
      </c>
      <c r="Q5" s="1" t="s">
        <v>79</v>
      </c>
      <c r="R5" s="1">
        <v>747</v>
      </c>
      <c r="S5" s="1">
        <v>25749</v>
      </c>
      <c r="V5" s="1" t="s">
        <v>38</v>
      </c>
      <c r="W5" s="1" t="s">
        <v>27</v>
      </c>
      <c r="X5" s="1" t="s">
        <v>25</v>
      </c>
      <c r="Y5" s="4" t="e">
        <f>R5+R4+R3+R2+R1+#REF!</f>
        <v>#REF!</v>
      </c>
      <c r="Z5" s="9">
        <v>3831</v>
      </c>
      <c r="AA5" s="1">
        <f t="shared" si="0"/>
        <v>191.55</v>
      </c>
    </row>
    <row r="6" spans="1:27" x14ac:dyDescent="0.2">
      <c r="A6" s="1" t="s">
        <v>62</v>
      </c>
      <c r="B6" s="1" t="s">
        <v>196</v>
      </c>
      <c r="C6" s="3" t="s">
        <v>118</v>
      </c>
      <c r="D6" s="1" t="s">
        <v>583</v>
      </c>
      <c r="E6" s="1" t="s">
        <v>584</v>
      </c>
      <c r="F6" s="2" t="s">
        <v>180</v>
      </c>
      <c r="G6" s="1" t="s">
        <v>180</v>
      </c>
      <c r="I6" s="1" t="s">
        <v>122</v>
      </c>
      <c r="J6" s="1" t="s">
        <v>585</v>
      </c>
      <c r="K6" s="1" t="s">
        <v>89</v>
      </c>
      <c r="L6" s="1" t="s">
        <v>152</v>
      </c>
      <c r="M6" s="1" t="s">
        <v>156</v>
      </c>
      <c r="N6" s="1" t="s">
        <v>586</v>
      </c>
      <c r="O6" s="1" t="s">
        <v>569</v>
      </c>
      <c r="P6" s="1" t="s">
        <v>78</v>
      </c>
      <c r="Q6" s="1" t="s">
        <v>79</v>
      </c>
      <c r="R6" s="1">
        <v>802</v>
      </c>
      <c r="S6" s="1">
        <v>25847</v>
      </c>
      <c r="V6" s="1" t="s">
        <v>44</v>
      </c>
      <c r="W6" s="1" t="s">
        <v>44</v>
      </c>
      <c r="X6" s="1" t="s">
        <v>25</v>
      </c>
      <c r="Y6" s="4">
        <f>R2+R3+R4+R5+R6</f>
        <v>2772</v>
      </c>
      <c r="Z6" s="9">
        <v>3363</v>
      </c>
      <c r="AA6" s="1">
        <f t="shared" si="0"/>
        <v>168.15</v>
      </c>
    </row>
    <row r="7" spans="1:27" x14ac:dyDescent="0.2">
      <c r="A7" s="1" t="s">
        <v>62</v>
      </c>
      <c r="B7" s="1" t="s">
        <v>196</v>
      </c>
      <c r="C7" s="3" t="s">
        <v>118</v>
      </c>
      <c r="D7" s="1" t="s">
        <v>310</v>
      </c>
      <c r="E7" s="1" t="s">
        <v>311</v>
      </c>
      <c r="F7" s="2" t="s">
        <v>314</v>
      </c>
      <c r="G7" s="1" t="s">
        <v>314</v>
      </c>
      <c r="H7" s="1" t="s">
        <v>243</v>
      </c>
      <c r="I7" s="1" t="s">
        <v>50</v>
      </c>
      <c r="J7" s="1" t="s">
        <v>198</v>
      </c>
      <c r="K7" s="1" t="s">
        <v>89</v>
      </c>
      <c r="L7" s="1" t="s">
        <v>199</v>
      </c>
      <c r="M7" s="1" t="s">
        <v>101</v>
      </c>
      <c r="N7" s="1" t="s">
        <v>200</v>
      </c>
      <c r="O7" s="1" t="s">
        <v>201</v>
      </c>
      <c r="P7" s="1" t="s">
        <v>78</v>
      </c>
      <c r="Q7" s="1" t="s">
        <v>79</v>
      </c>
      <c r="R7" s="1">
        <v>641</v>
      </c>
      <c r="S7" s="1">
        <v>25749</v>
      </c>
      <c r="V7" s="1" t="s">
        <v>38</v>
      </c>
      <c r="W7" s="1" t="s">
        <v>27</v>
      </c>
      <c r="X7" s="1" t="s">
        <v>25</v>
      </c>
      <c r="Y7" s="4">
        <f>R2+R3+R4+R5+R6+R7</f>
        <v>3413</v>
      </c>
      <c r="Z7" s="9">
        <v>3327</v>
      </c>
      <c r="AA7" s="1">
        <f t="shared" si="0"/>
        <v>166.35</v>
      </c>
    </row>
    <row r="8" spans="1:27" x14ac:dyDescent="0.2">
      <c r="A8" s="1" t="s">
        <v>62</v>
      </c>
      <c r="B8" s="1" t="s">
        <v>196</v>
      </c>
      <c r="C8" s="3" t="s">
        <v>118</v>
      </c>
      <c r="D8" s="1" t="s">
        <v>388</v>
      </c>
      <c r="E8" s="1" t="s">
        <v>389</v>
      </c>
      <c r="F8" s="2" t="s">
        <v>404</v>
      </c>
      <c r="G8" s="1" t="s">
        <v>404</v>
      </c>
      <c r="I8" s="1" t="s">
        <v>143</v>
      </c>
      <c r="J8" s="1" t="s">
        <v>211</v>
      </c>
      <c r="K8" s="1" t="s">
        <v>115</v>
      </c>
      <c r="L8" s="1" t="s">
        <v>212</v>
      </c>
      <c r="M8" s="1" t="s">
        <v>154</v>
      </c>
      <c r="N8" s="1" t="s">
        <v>213</v>
      </c>
      <c r="O8" s="1" t="s">
        <v>214</v>
      </c>
      <c r="P8" s="1" t="s">
        <v>78</v>
      </c>
      <c r="Q8" s="1" t="s">
        <v>79</v>
      </c>
      <c r="R8" s="1">
        <v>521</v>
      </c>
      <c r="S8" s="1">
        <v>26330</v>
      </c>
      <c r="V8" s="1" t="s">
        <v>59</v>
      </c>
      <c r="W8" s="1" t="s">
        <v>59</v>
      </c>
      <c r="X8" s="1" t="s">
        <v>31</v>
      </c>
      <c r="Y8" s="4">
        <f>R8+R7+R6+R5+R4+R3</f>
        <v>3934</v>
      </c>
      <c r="Z8" s="9">
        <v>2908</v>
      </c>
      <c r="AA8" s="1">
        <f t="shared" si="0"/>
        <v>145.4</v>
      </c>
    </row>
    <row r="9" spans="1:27" x14ac:dyDescent="0.2">
      <c r="A9" s="1" t="s">
        <v>62</v>
      </c>
      <c r="B9" s="1" t="s">
        <v>196</v>
      </c>
      <c r="C9" s="3" t="s">
        <v>118</v>
      </c>
      <c r="D9" s="1" t="s">
        <v>310</v>
      </c>
      <c r="E9" s="1" t="s">
        <v>311</v>
      </c>
      <c r="F9" s="2" t="s">
        <v>319</v>
      </c>
      <c r="G9" s="1" t="s">
        <v>319</v>
      </c>
      <c r="H9" s="1" t="s">
        <v>173</v>
      </c>
      <c r="I9" s="1" t="s">
        <v>32</v>
      </c>
      <c r="J9" s="1" t="s">
        <v>232</v>
      </c>
      <c r="K9" s="1" t="s">
        <v>115</v>
      </c>
      <c r="L9" s="1" t="s">
        <v>233</v>
      </c>
      <c r="M9" s="1" t="s">
        <v>147</v>
      </c>
      <c r="N9" s="1" t="s">
        <v>234</v>
      </c>
      <c r="O9" s="1" t="s">
        <v>235</v>
      </c>
      <c r="P9" s="1" t="s">
        <v>78</v>
      </c>
      <c r="Q9" s="1" t="s">
        <v>79</v>
      </c>
      <c r="R9" s="1">
        <v>510</v>
      </c>
      <c r="S9" s="1">
        <v>26775</v>
      </c>
      <c r="V9" s="1" t="s">
        <v>128</v>
      </c>
      <c r="W9" s="1" t="s">
        <v>128</v>
      </c>
      <c r="X9" s="1" t="s">
        <v>31</v>
      </c>
      <c r="Y9" s="4">
        <f>R9+R8+R7+R6</f>
        <v>2474</v>
      </c>
      <c r="Z9" s="9">
        <v>2703</v>
      </c>
      <c r="AA9" s="1">
        <f t="shared" si="0"/>
        <v>135.15</v>
      </c>
    </row>
    <row r="10" spans="1:27" x14ac:dyDescent="0.2">
      <c r="A10" s="1" t="s">
        <v>62</v>
      </c>
      <c r="B10" s="1" t="s">
        <v>196</v>
      </c>
      <c r="C10" s="3" t="s">
        <v>118</v>
      </c>
      <c r="D10" s="1" t="s">
        <v>630</v>
      </c>
      <c r="E10" s="1" t="s">
        <v>631</v>
      </c>
      <c r="F10" s="2" t="s">
        <v>93</v>
      </c>
      <c r="G10" s="1" t="s">
        <v>93</v>
      </c>
      <c r="I10" s="1" t="s">
        <v>383</v>
      </c>
      <c r="J10" s="1" t="s">
        <v>443</v>
      </c>
      <c r="K10" s="1" t="s">
        <v>308</v>
      </c>
      <c r="L10" s="1" t="s">
        <v>444</v>
      </c>
      <c r="M10" s="1" t="s">
        <v>445</v>
      </c>
      <c r="N10" s="1" t="s">
        <v>587</v>
      </c>
      <c r="O10" s="1" t="s">
        <v>446</v>
      </c>
      <c r="P10" s="1" t="s">
        <v>78</v>
      </c>
      <c r="Q10" s="1" t="s">
        <v>79</v>
      </c>
      <c r="R10" s="1">
        <v>572</v>
      </c>
      <c r="S10" s="1">
        <v>25769</v>
      </c>
      <c r="V10" s="1" t="s">
        <v>28</v>
      </c>
      <c r="W10" s="1" t="s">
        <v>42</v>
      </c>
      <c r="X10" s="1" t="s">
        <v>25</v>
      </c>
      <c r="Y10" s="4">
        <f>R5+R6+R7+R8+R9+R10</f>
        <v>3793</v>
      </c>
      <c r="Z10" s="9">
        <v>2637</v>
      </c>
      <c r="AA10" s="1">
        <f t="shared" si="0"/>
        <v>131.85</v>
      </c>
    </row>
    <row r="11" spans="1:27" x14ac:dyDescent="0.2">
      <c r="A11" s="1" t="s">
        <v>30</v>
      </c>
      <c r="B11" s="1" t="s">
        <v>196</v>
      </c>
      <c r="C11" s="3" t="s">
        <v>118</v>
      </c>
      <c r="D11" s="1" t="s">
        <v>626</v>
      </c>
      <c r="E11" s="1" t="s">
        <v>627</v>
      </c>
      <c r="F11" s="2" t="s">
        <v>530</v>
      </c>
      <c r="G11" s="1" t="s">
        <v>530</v>
      </c>
      <c r="I11" s="1" t="s">
        <v>379</v>
      </c>
      <c r="J11" s="1" t="s">
        <v>464</v>
      </c>
      <c r="K11" s="1" t="s">
        <v>252</v>
      </c>
      <c r="L11" s="1" t="s">
        <v>465</v>
      </c>
      <c r="M11" s="1" t="s">
        <v>466</v>
      </c>
      <c r="N11" s="1" t="s">
        <v>467</v>
      </c>
      <c r="O11" s="1" t="s">
        <v>468</v>
      </c>
      <c r="P11" s="1" t="s">
        <v>78</v>
      </c>
      <c r="Q11" s="1" t="s">
        <v>79</v>
      </c>
      <c r="R11" s="1">
        <v>570</v>
      </c>
      <c r="S11" s="1">
        <v>26906</v>
      </c>
      <c r="V11" s="1" t="s">
        <v>61</v>
      </c>
      <c r="W11" s="1" t="s">
        <v>61</v>
      </c>
      <c r="X11" s="1" t="s">
        <v>31</v>
      </c>
      <c r="Y11" s="4">
        <f>R11+R10+R9+R8</f>
        <v>2173</v>
      </c>
      <c r="Z11" s="9">
        <v>2631</v>
      </c>
      <c r="AA11" s="1">
        <f t="shared" si="0"/>
        <v>131.55000000000001</v>
      </c>
    </row>
    <row r="12" spans="1:27" x14ac:dyDescent="0.2">
      <c r="A12" s="1" t="s">
        <v>30</v>
      </c>
      <c r="B12" s="1" t="s">
        <v>196</v>
      </c>
      <c r="C12" s="3" t="s">
        <v>118</v>
      </c>
      <c r="D12" s="1" t="s">
        <v>626</v>
      </c>
      <c r="E12" s="1" t="s">
        <v>627</v>
      </c>
      <c r="F12" s="2" t="s">
        <v>134</v>
      </c>
      <c r="G12" s="1" t="s">
        <v>134</v>
      </c>
      <c r="I12" s="1" t="s">
        <v>66</v>
      </c>
      <c r="J12" s="1" t="s">
        <v>580</v>
      </c>
      <c r="K12" s="1" t="s">
        <v>115</v>
      </c>
      <c r="L12" s="1" t="s">
        <v>155</v>
      </c>
      <c r="M12" s="1" t="s">
        <v>95</v>
      </c>
      <c r="N12" s="1" t="s">
        <v>581</v>
      </c>
      <c r="O12" s="1" t="s">
        <v>582</v>
      </c>
      <c r="P12" s="1" t="s">
        <v>78</v>
      </c>
      <c r="Q12" s="1" t="s">
        <v>79</v>
      </c>
      <c r="R12" s="1">
        <v>917</v>
      </c>
      <c r="S12" s="1">
        <v>25939</v>
      </c>
      <c r="V12" s="1" t="s">
        <v>45</v>
      </c>
      <c r="W12" s="1" t="s">
        <v>45</v>
      </c>
      <c r="X12" s="1" t="s">
        <v>25</v>
      </c>
      <c r="Y12" s="4">
        <f>R12+R11+R10</f>
        <v>2059</v>
      </c>
      <c r="Z12" s="9">
        <v>2627</v>
      </c>
      <c r="AA12" s="1">
        <f t="shared" si="0"/>
        <v>131.35</v>
      </c>
    </row>
    <row r="13" spans="1:27" x14ac:dyDescent="0.2">
      <c r="A13" s="1" t="s">
        <v>62</v>
      </c>
      <c r="B13" s="1" t="s">
        <v>196</v>
      </c>
      <c r="C13" s="3" t="s">
        <v>118</v>
      </c>
      <c r="D13" s="1" t="s">
        <v>388</v>
      </c>
      <c r="E13" s="1" t="s">
        <v>389</v>
      </c>
      <c r="F13" s="2" t="s">
        <v>431</v>
      </c>
      <c r="G13" s="1" t="s">
        <v>431</v>
      </c>
      <c r="I13" s="1" t="s">
        <v>133</v>
      </c>
      <c r="J13" s="1" t="s">
        <v>369</v>
      </c>
      <c r="K13" s="1" t="s">
        <v>68</v>
      </c>
      <c r="L13" s="1" t="s">
        <v>370</v>
      </c>
      <c r="M13" s="1" t="s">
        <v>182</v>
      </c>
      <c r="N13" s="1" t="s">
        <v>371</v>
      </c>
      <c r="O13" s="1" t="s">
        <v>372</v>
      </c>
      <c r="P13" s="1" t="s">
        <v>78</v>
      </c>
      <c r="Q13" s="1" t="s">
        <v>79</v>
      </c>
      <c r="R13" s="1">
        <v>582</v>
      </c>
      <c r="S13" s="1">
        <v>25749</v>
      </c>
      <c r="V13" s="1" t="s">
        <v>38</v>
      </c>
      <c r="W13" s="1" t="s">
        <v>27</v>
      </c>
      <c r="X13" s="1" t="s">
        <v>25</v>
      </c>
      <c r="Y13" s="4">
        <f>R13+R12+R11+R10+R9</f>
        <v>3151</v>
      </c>
      <c r="Z13" s="9">
        <v>2627</v>
      </c>
      <c r="AA13" s="1">
        <f t="shared" si="0"/>
        <v>131.35</v>
      </c>
    </row>
    <row r="14" spans="1:27" x14ac:dyDescent="0.2">
      <c r="A14" s="1" t="s">
        <v>62</v>
      </c>
      <c r="B14" s="1" t="s">
        <v>196</v>
      </c>
      <c r="C14" s="3" t="s">
        <v>118</v>
      </c>
      <c r="D14" s="1" t="s">
        <v>632</v>
      </c>
      <c r="E14" s="1" t="s">
        <v>633</v>
      </c>
      <c r="F14" s="2" t="s">
        <v>85</v>
      </c>
      <c r="G14" s="1" t="s">
        <v>85</v>
      </c>
      <c r="I14" s="1" t="s">
        <v>375</v>
      </c>
      <c r="J14" s="1" t="s">
        <v>507</v>
      </c>
      <c r="K14" s="1" t="s">
        <v>21</v>
      </c>
      <c r="L14" s="1" t="s">
        <v>108</v>
      </c>
      <c r="M14" s="1" t="s">
        <v>22</v>
      </c>
      <c r="N14" s="1" t="s">
        <v>508</v>
      </c>
      <c r="O14" s="1" t="s">
        <v>509</v>
      </c>
      <c r="P14" s="1" t="s">
        <v>78</v>
      </c>
      <c r="Q14" s="1" t="s">
        <v>79</v>
      </c>
      <c r="R14" s="1">
        <v>543</v>
      </c>
      <c r="S14" s="1">
        <v>25847</v>
      </c>
      <c r="V14" s="1" t="s">
        <v>44</v>
      </c>
      <c r="W14" s="1" t="s">
        <v>44</v>
      </c>
      <c r="X14" s="1" t="s">
        <v>25</v>
      </c>
      <c r="Y14" s="4">
        <f>R14+R13+R12+R11+R10</f>
        <v>3184</v>
      </c>
      <c r="Z14" s="9">
        <v>2538</v>
      </c>
      <c r="AA14" s="1">
        <f t="shared" si="0"/>
        <v>126.9</v>
      </c>
    </row>
    <row r="15" spans="1:27" x14ac:dyDescent="0.2">
      <c r="A15" s="1" t="s">
        <v>62</v>
      </c>
      <c r="B15" s="1" t="s">
        <v>196</v>
      </c>
      <c r="C15" s="3" t="s">
        <v>118</v>
      </c>
      <c r="D15" s="1" t="s">
        <v>632</v>
      </c>
      <c r="E15" s="1" t="s">
        <v>633</v>
      </c>
      <c r="F15" s="2" t="s">
        <v>131</v>
      </c>
      <c r="G15" s="1" t="s">
        <v>131</v>
      </c>
      <c r="I15" s="1" t="s">
        <v>144</v>
      </c>
      <c r="J15" s="1" t="s">
        <v>522</v>
      </c>
      <c r="K15" s="1" t="s">
        <v>86</v>
      </c>
      <c r="L15" s="1" t="s">
        <v>502</v>
      </c>
      <c r="M15" s="1" t="s">
        <v>238</v>
      </c>
      <c r="N15" s="1" t="s">
        <v>523</v>
      </c>
      <c r="O15" s="1" t="s">
        <v>524</v>
      </c>
      <c r="P15" s="1" t="s">
        <v>78</v>
      </c>
      <c r="Q15" s="1" t="s">
        <v>79</v>
      </c>
      <c r="R15" s="1">
        <v>609</v>
      </c>
      <c r="S15" s="1">
        <v>25761</v>
      </c>
      <c r="V15" s="1" t="s">
        <v>27</v>
      </c>
      <c r="W15" s="1" t="s">
        <v>27</v>
      </c>
      <c r="X15" s="1" t="s">
        <v>25</v>
      </c>
      <c r="Y15" s="4">
        <f>R12+R13+R14+R15</f>
        <v>2651</v>
      </c>
      <c r="Z15" s="9">
        <v>2465</v>
      </c>
      <c r="AA15" s="1">
        <f t="shared" si="0"/>
        <v>123.25</v>
      </c>
    </row>
    <row r="16" spans="1:27" x14ac:dyDescent="0.2">
      <c r="A16" s="1" t="s">
        <v>62</v>
      </c>
      <c r="B16" s="1" t="s">
        <v>196</v>
      </c>
      <c r="C16" s="3" t="s">
        <v>118</v>
      </c>
      <c r="D16" s="1" t="s">
        <v>526</v>
      </c>
      <c r="E16" s="1" t="s">
        <v>527</v>
      </c>
      <c r="F16" s="2" t="s">
        <v>525</v>
      </c>
      <c r="G16" s="1" t="s">
        <v>525</v>
      </c>
      <c r="H16" s="1" t="s">
        <v>181</v>
      </c>
      <c r="I16" s="1" t="s">
        <v>91</v>
      </c>
      <c r="J16" s="1" t="s">
        <v>253</v>
      </c>
      <c r="K16" s="1" t="s">
        <v>106</v>
      </c>
      <c r="L16" s="1" t="s">
        <v>176</v>
      </c>
      <c r="M16" s="1" t="s">
        <v>88</v>
      </c>
      <c r="N16" s="1" t="s">
        <v>254</v>
      </c>
      <c r="O16" s="1" t="s">
        <v>255</v>
      </c>
      <c r="P16" s="1" t="s">
        <v>78</v>
      </c>
      <c r="Q16" s="1" t="s">
        <v>79</v>
      </c>
      <c r="R16" s="1">
        <v>484</v>
      </c>
      <c r="S16" s="1">
        <v>25749</v>
      </c>
      <c r="V16" s="1" t="s">
        <v>38</v>
      </c>
      <c r="W16" s="1" t="s">
        <v>27</v>
      </c>
      <c r="X16" s="1" t="s">
        <v>25</v>
      </c>
      <c r="Y16" s="4">
        <f>R16+R15+R14+R13+R12</f>
        <v>3135</v>
      </c>
      <c r="Z16" s="9">
        <v>2443</v>
      </c>
      <c r="AA16" s="1">
        <f t="shared" si="0"/>
        <v>122.15</v>
      </c>
    </row>
    <row r="17" spans="1:27" x14ac:dyDescent="0.2">
      <c r="A17" s="1" t="s">
        <v>62</v>
      </c>
      <c r="B17" s="1" t="s">
        <v>196</v>
      </c>
      <c r="C17" s="3" t="s">
        <v>118</v>
      </c>
      <c r="D17" s="1" t="s">
        <v>526</v>
      </c>
      <c r="E17" s="1" t="s">
        <v>527</v>
      </c>
      <c r="F17" s="2" t="s">
        <v>546</v>
      </c>
      <c r="G17" s="1" t="s">
        <v>546</v>
      </c>
      <c r="H17" s="1" t="s">
        <v>178</v>
      </c>
      <c r="I17" s="1" t="s">
        <v>91</v>
      </c>
      <c r="J17" s="1" t="s">
        <v>145</v>
      </c>
      <c r="K17" s="1" t="s">
        <v>115</v>
      </c>
      <c r="L17" s="1" t="s">
        <v>146</v>
      </c>
      <c r="M17" s="1" t="s">
        <v>147</v>
      </c>
      <c r="N17" s="1" t="s">
        <v>148</v>
      </c>
      <c r="O17" s="1" t="s">
        <v>149</v>
      </c>
      <c r="P17" s="1" t="s">
        <v>78</v>
      </c>
      <c r="Q17" s="1" t="s">
        <v>79</v>
      </c>
      <c r="R17" s="1">
        <v>268</v>
      </c>
      <c r="S17" s="1">
        <v>26992</v>
      </c>
      <c r="V17" s="1" t="s">
        <v>125</v>
      </c>
      <c r="W17" s="1" t="s">
        <v>125</v>
      </c>
      <c r="X17" s="1" t="s">
        <v>31</v>
      </c>
      <c r="Y17" s="4">
        <f>R17+R16+R15+R14+R13</f>
        <v>2486</v>
      </c>
      <c r="Z17" s="9">
        <v>2425</v>
      </c>
      <c r="AA17" s="1">
        <f t="shared" si="0"/>
        <v>121.25</v>
      </c>
    </row>
    <row r="18" spans="1:27" x14ac:dyDescent="0.2">
      <c r="A18" s="1" t="s">
        <v>62</v>
      </c>
      <c r="B18" s="1" t="s">
        <v>196</v>
      </c>
      <c r="C18" s="3" t="s">
        <v>118</v>
      </c>
      <c r="D18" s="1" t="s">
        <v>632</v>
      </c>
      <c r="E18" s="1" t="s">
        <v>633</v>
      </c>
      <c r="F18" s="2" t="s">
        <v>39</v>
      </c>
      <c r="G18" s="1" t="s">
        <v>39</v>
      </c>
      <c r="I18" s="1" t="s">
        <v>378</v>
      </c>
      <c r="J18" s="1" t="s">
        <v>590</v>
      </c>
      <c r="K18" s="1" t="s">
        <v>21</v>
      </c>
      <c r="L18" s="1" t="s">
        <v>500</v>
      </c>
      <c r="M18" s="1" t="s">
        <v>51</v>
      </c>
      <c r="N18" s="1" t="s">
        <v>591</v>
      </c>
      <c r="O18" s="1" t="s">
        <v>592</v>
      </c>
      <c r="P18" s="1" t="s">
        <v>78</v>
      </c>
      <c r="Q18" s="1" t="s">
        <v>79</v>
      </c>
      <c r="R18" s="1">
        <v>471</v>
      </c>
      <c r="S18" s="1">
        <v>25769</v>
      </c>
      <c r="V18" s="1" t="s">
        <v>28</v>
      </c>
      <c r="W18" s="1" t="s">
        <v>42</v>
      </c>
      <c r="X18" s="1" t="s">
        <v>25</v>
      </c>
      <c r="Y18" s="4">
        <f>R18+R17+R16+R15+R14</f>
        <v>2375</v>
      </c>
      <c r="Z18" s="9">
        <v>2372</v>
      </c>
      <c r="AA18" s="1">
        <f t="shared" si="0"/>
        <v>118.6</v>
      </c>
    </row>
    <row r="19" spans="1:27" x14ac:dyDescent="0.2">
      <c r="A19" s="1" t="s">
        <v>62</v>
      </c>
      <c r="B19" s="1" t="s">
        <v>196</v>
      </c>
      <c r="C19" s="3" t="s">
        <v>118</v>
      </c>
      <c r="D19" s="1" t="s">
        <v>526</v>
      </c>
      <c r="E19" s="1" t="s">
        <v>527</v>
      </c>
      <c r="F19" s="2" t="s">
        <v>547</v>
      </c>
      <c r="G19" s="1" t="s">
        <v>547</v>
      </c>
      <c r="H19" s="1" t="s">
        <v>187</v>
      </c>
      <c r="I19" s="1" t="s">
        <v>122</v>
      </c>
      <c r="J19" s="1" t="s">
        <v>283</v>
      </c>
      <c r="K19" s="1" t="s">
        <v>284</v>
      </c>
      <c r="L19" s="1" t="s">
        <v>285</v>
      </c>
      <c r="M19" s="1" t="s">
        <v>158</v>
      </c>
      <c r="N19" s="1" t="s">
        <v>286</v>
      </c>
      <c r="O19" s="1" t="s">
        <v>287</v>
      </c>
      <c r="P19" s="1" t="s">
        <v>78</v>
      </c>
      <c r="Q19" s="1" t="s">
        <v>79</v>
      </c>
      <c r="R19" s="1">
        <v>80</v>
      </c>
      <c r="S19" s="1">
        <v>25691</v>
      </c>
      <c r="V19" s="1" t="s">
        <v>40</v>
      </c>
      <c r="W19" s="1" t="s">
        <v>41</v>
      </c>
      <c r="X19" s="1" t="s">
        <v>25</v>
      </c>
      <c r="Y19" s="4">
        <f>R14+R15+R16+R17+R18+R19</f>
        <v>2455</v>
      </c>
      <c r="Z19" s="9">
        <v>2091</v>
      </c>
      <c r="AA19" s="1">
        <f t="shared" si="0"/>
        <v>104.55</v>
      </c>
    </row>
    <row r="20" spans="1:27" x14ac:dyDescent="0.2">
      <c r="A20" s="1" t="s">
        <v>62</v>
      </c>
      <c r="B20" s="1" t="s">
        <v>196</v>
      </c>
      <c r="C20" s="3" t="s">
        <v>118</v>
      </c>
      <c r="D20" s="1" t="s">
        <v>632</v>
      </c>
      <c r="E20" s="1" t="s">
        <v>633</v>
      </c>
      <c r="F20" s="2" t="s">
        <v>532</v>
      </c>
      <c r="G20" s="1" t="s">
        <v>532</v>
      </c>
      <c r="I20" s="1" t="s">
        <v>384</v>
      </c>
      <c r="J20" s="1" t="s">
        <v>510</v>
      </c>
      <c r="K20" s="1" t="s">
        <v>86</v>
      </c>
      <c r="L20" s="1" t="s">
        <v>511</v>
      </c>
      <c r="M20" s="1" t="s">
        <v>29</v>
      </c>
      <c r="N20" s="1" t="s">
        <v>512</v>
      </c>
      <c r="O20" s="1" t="s">
        <v>513</v>
      </c>
      <c r="P20" s="1" t="s">
        <v>78</v>
      </c>
      <c r="Q20" s="1" t="s">
        <v>79</v>
      </c>
      <c r="R20" s="1">
        <v>317</v>
      </c>
      <c r="S20" s="1">
        <v>26767</v>
      </c>
      <c r="V20" s="1" t="s">
        <v>34</v>
      </c>
      <c r="W20" s="1" t="s">
        <v>34</v>
      </c>
      <c r="X20" s="1" t="s">
        <v>31</v>
      </c>
      <c r="Y20" s="4">
        <f>R20+R19+R18+R17+R16</f>
        <v>1620</v>
      </c>
      <c r="Z20" s="9">
        <v>1999</v>
      </c>
      <c r="AA20" s="1">
        <f t="shared" si="0"/>
        <v>99.95</v>
      </c>
    </row>
    <row r="21" spans="1:27" x14ac:dyDescent="0.2">
      <c r="A21" s="1" t="s">
        <v>62</v>
      </c>
      <c r="B21" s="1" t="s">
        <v>196</v>
      </c>
      <c r="C21" s="3" t="s">
        <v>118</v>
      </c>
      <c r="D21" s="1" t="s">
        <v>606</v>
      </c>
      <c r="E21" s="1" t="s">
        <v>607</v>
      </c>
      <c r="F21" s="2" t="s">
        <v>119</v>
      </c>
      <c r="G21" s="1" t="s">
        <v>119</v>
      </c>
      <c r="I21" s="1" t="s">
        <v>144</v>
      </c>
      <c r="J21" s="1" t="s">
        <v>417</v>
      </c>
      <c r="K21" s="1" t="s">
        <v>252</v>
      </c>
      <c r="L21" s="1" t="s">
        <v>418</v>
      </c>
      <c r="M21" s="1" t="s">
        <v>419</v>
      </c>
      <c r="N21" s="1" t="s">
        <v>420</v>
      </c>
      <c r="O21" s="1" t="s">
        <v>421</v>
      </c>
      <c r="P21" s="1" t="s">
        <v>78</v>
      </c>
      <c r="Q21" s="1" t="s">
        <v>79</v>
      </c>
      <c r="R21" s="1">
        <v>168</v>
      </c>
      <c r="S21" s="1">
        <v>25691</v>
      </c>
      <c r="V21" s="1" t="s">
        <v>40</v>
      </c>
      <c r="W21" s="1" t="s">
        <v>41</v>
      </c>
      <c r="X21" s="1" t="s">
        <v>25</v>
      </c>
      <c r="Y21" s="4">
        <f>R21+R20+R19+R18+R17</f>
        <v>1304</v>
      </c>
      <c r="Z21" s="9">
        <v>1923</v>
      </c>
      <c r="AA21" s="1">
        <f t="shared" si="0"/>
        <v>96.15</v>
      </c>
    </row>
    <row r="22" spans="1:27" x14ac:dyDescent="0.2">
      <c r="A22" s="1" t="s">
        <v>62</v>
      </c>
      <c r="B22" s="1" t="s">
        <v>196</v>
      </c>
      <c r="C22" s="3" t="s">
        <v>118</v>
      </c>
      <c r="D22" s="1" t="s">
        <v>606</v>
      </c>
      <c r="E22" s="1" t="s">
        <v>607</v>
      </c>
      <c r="F22" s="2" t="s">
        <v>140</v>
      </c>
      <c r="G22" s="1" t="s">
        <v>140</v>
      </c>
      <c r="I22" s="1" t="s">
        <v>164</v>
      </c>
      <c r="J22" s="1" t="s">
        <v>596</v>
      </c>
      <c r="K22" s="1" t="s">
        <v>252</v>
      </c>
      <c r="L22" s="1" t="s">
        <v>499</v>
      </c>
      <c r="M22" s="1" t="s">
        <v>69</v>
      </c>
      <c r="N22" s="1" t="s">
        <v>597</v>
      </c>
      <c r="O22" s="1" t="s">
        <v>598</v>
      </c>
      <c r="P22" s="1" t="s">
        <v>78</v>
      </c>
      <c r="Q22" s="1" t="s">
        <v>79</v>
      </c>
      <c r="R22" s="1">
        <v>152</v>
      </c>
      <c r="S22" s="1">
        <v>25749</v>
      </c>
      <c r="V22" s="1" t="s">
        <v>38</v>
      </c>
      <c r="W22" s="1" t="s">
        <v>27</v>
      </c>
      <c r="X22" s="1" t="s">
        <v>25</v>
      </c>
      <c r="Y22" s="4">
        <f>R22+R21+R20+R19</f>
        <v>717</v>
      </c>
      <c r="Z22" s="9">
        <v>1780</v>
      </c>
      <c r="AA22" s="1">
        <f t="shared" si="0"/>
        <v>89</v>
      </c>
    </row>
    <row r="23" spans="1:27" x14ac:dyDescent="0.2">
      <c r="A23" s="1" t="s">
        <v>62</v>
      </c>
      <c r="B23" s="1" t="s">
        <v>196</v>
      </c>
      <c r="C23" s="3" t="s">
        <v>118</v>
      </c>
      <c r="D23" s="1" t="s">
        <v>632</v>
      </c>
      <c r="E23" s="1" t="s">
        <v>633</v>
      </c>
      <c r="F23" s="2" t="s">
        <v>540</v>
      </c>
      <c r="G23" s="1" t="s">
        <v>540</v>
      </c>
      <c r="I23" s="1" t="s">
        <v>387</v>
      </c>
      <c r="J23" s="1" t="s">
        <v>256</v>
      </c>
      <c r="K23" s="1" t="s">
        <v>21</v>
      </c>
      <c r="L23" s="1" t="s">
        <v>257</v>
      </c>
      <c r="M23" s="1" t="s">
        <v>72</v>
      </c>
      <c r="N23" s="1" t="s">
        <v>258</v>
      </c>
      <c r="O23" s="1" t="s">
        <v>259</v>
      </c>
      <c r="P23" s="1" t="s">
        <v>78</v>
      </c>
      <c r="Q23" s="1" t="s">
        <v>79</v>
      </c>
      <c r="R23" s="1">
        <v>318</v>
      </c>
      <c r="S23" s="1">
        <v>26326</v>
      </c>
      <c r="V23" s="1" t="s">
        <v>64</v>
      </c>
      <c r="W23" s="1" t="s">
        <v>65</v>
      </c>
      <c r="X23" s="1" t="s">
        <v>31</v>
      </c>
      <c r="Y23" s="4">
        <f>R18+R19+R20+R21+R22+R23</f>
        <v>1506</v>
      </c>
      <c r="Z23" s="9">
        <v>1750</v>
      </c>
      <c r="AA23" s="1">
        <f t="shared" si="0"/>
        <v>87.5</v>
      </c>
    </row>
    <row r="24" spans="1:27" x14ac:dyDescent="0.2">
      <c r="A24" s="1" t="s">
        <v>62</v>
      </c>
      <c r="B24" s="1" t="s">
        <v>196</v>
      </c>
      <c r="C24" s="3" t="s">
        <v>118</v>
      </c>
      <c r="D24" s="1" t="s">
        <v>492</v>
      </c>
      <c r="E24" s="1" t="s">
        <v>493</v>
      </c>
      <c r="F24" s="2" t="s">
        <v>494</v>
      </c>
      <c r="G24" s="1" t="s">
        <v>494</v>
      </c>
      <c r="I24" s="1" t="s">
        <v>164</v>
      </c>
      <c r="J24" s="1" t="s">
        <v>435</v>
      </c>
      <c r="K24" s="1" t="s">
        <v>21</v>
      </c>
      <c r="L24" s="1" t="s">
        <v>436</v>
      </c>
      <c r="M24" s="1" t="s">
        <v>437</v>
      </c>
      <c r="N24" s="1" t="s">
        <v>438</v>
      </c>
      <c r="O24" s="1" t="s">
        <v>439</v>
      </c>
      <c r="P24" s="1" t="s">
        <v>78</v>
      </c>
      <c r="Q24" s="1" t="s">
        <v>79</v>
      </c>
      <c r="R24" s="1">
        <v>341</v>
      </c>
      <c r="S24" s="1">
        <v>25769</v>
      </c>
      <c r="V24" s="1" t="s">
        <v>28</v>
      </c>
      <c r="W24" s="1" t="s">
        <v>42</v>
      </c>
      <c r="X24" s="1" t="s">
        <v>25</v>
      </c>
      <c r="Y24" s="4">
        <f>R19+R20+R21+R22+R24</f>
        <v>1058</v>
      </c>
      <c r="Z24" s="9">
        <v>1507.75</v>
      </c>
      <c r="AA24" s="1">
        <f t="shared" si="0"/>
        <v>75.387500000000003</v>
      </c>
    </row>
    <row r="25" spans="1:27" x14ac:dyDescent="0.2">
      <c r="A25" s="1" t="s">
        <v>30</v>
      </c>
      <c r="B25" s="1" t="s">
        <v>196</v>
      </c>
      <c r="C25" s="3" t="s">
        <v>118</v>
      </c>
      <c r="D25" s="1" t="s">
        <v>503</v>
      </c>
      <c r="E25" s="1" t="s">
        <v>504</v>
      </c>
      <c r="F25" s="2" t="s">
        <v>516</v>
      </c>
      <c r="G25" s="1" t="s">
        <v>516</v>
      </c>
      <c r="I25" s="1" t="s">
        <v>379</v>
      </c>
      <c r="J25" s="1" t="s">
        <v>518</v>
      </c>
      <c r="K25" s="1" t="s">
        <v>89</v>
      </c>
      <c r="L25" s="1" t="s">
        <v>519</v>
      </c>
      <c r="M25" s="1" t="s">
        <v>51</v>
      </c>
      <c r="N25" s="1" t="s">
        <v>520</v>
      </c>
      <c r="O25" s="1" t="s">
        <v>521</v>
      </c>
      <c r="P25" s="1" t="s">
        <v>78</v>
      </c>
      <c r="Q25" s="1" t="s">
        <v>79</v>
      </c>
      <c r="R25" s="1">
        <v>737</v>
      </c>
      <c r="S25" s="1">
        <v>25769</v>
      </c>
      <c r="V25" s="1" t="s">
        <v>28</v>
      </c>
      <c r="W25" s="1" t="s">
        <v>42</v>
      </c>
      <c r="X25" s="1" t="s">
        <v>25</v>
      </c>
      <c r="Y25" s="4">
        <f>R24+R25</f>
        <v>1078</v>
      </c>
      <c r="Z25" s="9">
        <v>1482</v>
      </c>
      <c r="AA25" s="1">
        <f t="shared" si="0"/>
        <v>74.099999999999994</v>
      </c>
    </row>
    <row r="26" spans="1:27" x14ac:dyDescent="0.2">
      <c r="A26" s="1" t="s">
        <v>62</v>
      </c>
      <c r="B26" s="1" t="s">
        <v>196</v>
      </c>
      <c r="C26" s="3" t="s">
        <v>118</v>
      </c>
      <c r="D26" s="1" t="s">
        <v>388</v>
      </c>
      <c r="E26" s="1" t="s">
        <v>389</v>
      </c>
      <c r="F26" s="2" t="s">
        <v>422</v>
      </c>
      <c r="G26" s="1" t="s">
        <v>422</v>
      </c>
      <c r="I26" s="1" t="s">
        <v>91</v>
      </c>
      <c r="J26" s="1" t="s">
        <v>261</v>
      </c>
      <c r="K26" s="1" t="s">
        <v>68</v>
      </c>
      <c r="L26" s="1" t="s">
        <v>262</v>
      </c>
      <c r="M26" s="1" t="s">
        <v>263</v>
      </c>
      <c r="N26" s="1" t="s">
        <v>264</v>
      </c>
      <c r="O26" s="1" t="s">
        <v>265</v>
      </c>
      <c r="P26" s="1" t="s">
        <v>78</v>
      </c>
      <c r="Q26" s="1" t="s">
        <v>79</v>
      </c>
      <c r="R26" s="1">
        <v>158</v>
      </c>
      <c r="S26" s="1">
        <v>25971</v>
      </c>
      <c r="V26" s="1" t="s">
        <v>110</v>
      </c>
      <c r="W26" s="1" t="s">
        <v>109</v>
      </c>
      <c r="X26" s="1" t="s">
        <v>25</v>
      </c>
      <c r="Y26" s="4">
        <f>R26+R25+R24+R23+R22+R21</f>
        <v>1874</v>
      </c>
      <c r="Z26" s="9">
        <v>1407</v>
      </c>
      <c r="AA26" s="1">
        <f t="shared" si="0"/>
        <v>70.349999999999994</v>
      </c>
    </row>
    <row r="27" spans="1:27" x14ac:dyDescent="0.2">
      <c r="A27" s="1" t="s">
        <v>62</v>
      </c>
      <c r="B27" s="1" t="s">
        <v>196</v>
      </c>
      <c r="C27" s="3" t="s">
        <v>118</v>
      </c>
      <c r="D27" s="1" t="s">
        <v>608</v>
      </c>
      <c r="E27" s="1" t="s">
        <v>609</v>
      </c>
      <c r="F27" s="2" t="s">
        <v>309</v>
      </c>
      <c r="G27" s="1" t="s">
        <v>309</v>
      </c>
      <c r="I27" s="1" t="s">
        <v>122</v>
      </c>
      <c r="J27" s="1" t="s">
        <v>290</v>
      </c>
      <c r="K27" s="1" t="s">
        <v>284</v>
      </c>
      <c r="L27" s="1" t="s">
        <v>291</v>
      </c>
      <c r="M27" s="1" t="s">
        <v>292</v>
      </c>
      <c r="N27" s="1" t="s">
        <v>293</v>
      </c>
      <c r="O27" s="1" t="s">
        <v>294</v>
      </c>
      <c r="P27" s="1" t="s">
        <v>78</v>
      </c>
      <c r="Q27" s="1" t="s">
        <v>79</v>
      </c>
      <c r="R27" s="1">
        <v>271</v>
      </c>
      <c r="S27" s="1">
        <v>26012</v>
      </c>
      <c r="V27" s="1" t="s">
        <v>35</v>
      </c>
      <c r="W27" s="1" t="s">
        <v>35</v>
      </c>
      <c r="X27" s="1" t="s">
        <v>25</v>
      </c>
      <c r="Y27" s="4">
        <f>R27+R26+R25+R24+R23+R22</f>
        <v>1977</v>
      </c>
      <c r="Z27" s="9">
        <v>1366</v>
      </c>
      <c r="AA27" s="1">
        <f t="shared" si="0"/>
        <v>68.3</v>
      </c>
    </row>
    <row r="28" spans="1:27" x14ac:dyDescent="0.2">
      <c r="A28" s="1" t="s">
        <v>62</v>
      </c>
      <c r="B28" s="1" t="s">
        <v>196</v>
      </c>
      <c r="C28" s="3" t="s">
        <v>118</v>
      </c>
      <c r="D28" s="1" t="s">
        <v>626</v>
      </c>
      <c r="E28" s="1" t="s">
        <v>627</v>
      </c>
      <c r="F28" s="2" t="s">
        <v>533</v>
      </c>
      <c r="G28" s="1" t="s">
        <v>533</v>
      </c>
      <c r="I28" s="1" t="s">
        <v>386</v>
      </c>
      <c r="J28" s="1" t="s">
        <v>600</v>
      </c>
      <c r="K28" s="1" t="s">
        <v>442</v>
      </c>
      <c r="L28" s="1" t="s">
        <v>100</v>
      </c>
      <c r="M28" s="1" t="s">
        <v>107</v>
      </c>
      <c r="N28" s="1" t="s">
        <v>601</v>
      </c>
      <c r="O28" s="1" t="s">
        <v>602</v>
      </c>
      <c r="P28" s="1" t="s">
        <v>78</v>
      </c>
      <c r="Q28" s="1" t="s">
        <v>79</v>
      </c>
      <c r="R28" s="1">
        <v>465</v>
      </c>
      <c r="S28" s="1">
        <v>26326</v>
      </c>
      <c r="V28" s="1" t="s">
        <v>64</v>
      </c>
      <c r="W28" s="1" t="s">
        <v>65</v>
      </c>
      <c r="X28" s="1" t="s">
        <v>31</v>
      </c>
      <c r="Y28" s="4">
        <f>R28+R27+R26</f>
        <v>894</v>
      </c>
      <c r="Z28" s="9">
        <v>1351</v>
      </c>
      <c r="AA28" s="1">
        <f t="shared" si="0"/>
        <v>67.55</v>
      </c>
    </row>
    <row r="29" spans="1:27" x14ac:dyDescent="0.2">
      <c r="A29" s="1" t="s">
        <v>63</v>
      </c>
      <c r="B29" s="1" t="s">
        <v>193</v>
      </c>
      <c r="C29" s="3" t="s">
        <v>191</v>
      </c>
      <c r="D29" s="1" t="s">
        <v>481</v>
      </c>
      <c r="E29" s="1" t="s">
        <v>482</v>
      </c>
      <c r="F29" s="2" t="s">
        <v>486</v>
      </c>
      <c r="G29" s="1" t="s">
        <v>486</v>
      </c>
      <c r="I29" s="1" t="s">
        <v>122</v>
      </c>
      <c r="J29" s="1" t="s">
        <v>412</v>
      </c>
      <c r="K29" s="1" t="s">
        <v>86</v>
      </c>
      <c r="L29" s="1" t="s">
        <v>413</v>
      </c>
      <c r="M29" s="1" t="s">
        <v>84</v>
      </c>
      <c r="N29" s="1" t="s">
        <v>414</v>
      </c>
      <c r="O29" s="1" t="s">
        <v>415</v>
      </c>
      <c r="P29" s="1" t="s">
        <v>78</v>
      </c>
      <c r="Q29" s="1" t="s">
        <v>79</v>
      </c>
      <c r="R29" s="1">
        <v>650</v>
      </c>
      <c r="S29" s="1">
        <v>26326</v>
      </c>
      <c r="V29" s="1" t="s">
        <v>64</v>
      </c>
      <c r="W29" s="1" t="s">
        <v>65</v>
      </c>
      <c r="X29" s="1" t="s">
        <v>31</v>
      </c>
      <c r="Y29" s="4">
        <f>R29+R28</f>
        <v>1115</v>
      </c>
      <c r="Z29" s="9">
        <v>1331</v>
      </c>
      <c r="AA29" s="1">
        <f t="shared" si="0"/>
        <v>66.55</v>
      </c>
    </row>
    <row r="30" spans="1:27" x14ac:dyDescent="0.2">
      <c r="A30" s="1" t="s">
        <v>62</v>
      </c>
      <c r="B30" s="1" t="s">
        <v>196</v>
      </c>
      <c r="C30" s="3" t="s">
        <v>118</v>
      </c>
      <c r="D30" s="1" t="s">
        <v>526</v>
      </c>
      <c r="E30" s="1" t="s">
        <v>527</v>
      </c>
      <c r="F30" s="2" t="s">
        <v>528</v>
      </c>
      <c r="G30" s="1" t="s">
        <v>528</v>
      </c>
      <c r="H30" s="1" t="s">
        <v>172</v>
      </c>
      <c r="I30" s="1" t="s">
        <v>122</v>
      </c>
      <c r="J30" s="1" t="s">
        <v>237</v>
      </c>
      <c r="K30" s="1" t="s">
        <v>80</v>
      </c>
      <c r="L30" s="1" t="s">
        <v>162</v>
      </c>
      <c r="M30" s="1" t="s">
        <v>238</v>
      </c>
      <c r="N30" s="1" t="s">
        <v>239</v>
      </c>
      <c r="O30" s="1" t="s">
        <v>240</v>
      </c>
      <c r="P30" s="1" t="s">
        <v>78</v>
      </c>
      <c r="Q30" s="1" t="s">
        <v>79</v>
      </c>
      <c r="R30" s="1">
        <v>427</v>
      </c>
      <c r="S30" s="1">
        <v>25691</v>
      </c>
      <c r="V30" s="1" t="s">
        <v>40</v>
      </c>
      <c r="W30" s="1" t="s">
        <v>41</v>
      </c>
      <c r="X30" s="1" t="s">
        <v>25</v>
      </c>
      <c r="Y30" s="4">
        <f>R30+R29+R28</f>
        <v>1542</v>
      </c>
      <c r="Z30" s="9">
        <v>1307</v>
      </c>
      <c r="AA30" s="1">
        <f t="shared" si="0"/>
        <v>65.349999999999994</v>
      </c>
    </row>
    <row r="31" spans="1:27" x14ac:dyDescent="0.2">
      <c r="A31" s="1" t="s">
        <v>63</v>
      </c>
      <c r="B31" s="1" t="s">
        <v>193</v>
      </c>
      <c r="C31" s="3" t="s">
        <v>191</v>
      </c>
      <c r="D31" s="1" t="s">
        <v>310</v>
      </c>
      <c r="E31" s="1" t="s">
        <v>311</v>
      </c>
      <c r="F31" s="2" t="s">
        <v>316</v>
      </c>
      <c r="G31" s="1" t="s">
        <v>316</v>
      </c>
      <c r="H31" s="1" t="s">
        <v>312</v>
      </c>
      <c r="I31" s="1" t="s">
        <v>26</v>
      </c>
      <c r="J31" s="1" t="s">
        <v>74</v>
      </c>
      <c r="K31" s="1" t="s">
        <v>21</v>
      </c>
      <c r="L31" s="1" t="s">
        <v>75</v>
      </c>
      <c r="M31" s="1" t="s">
        <v>37</v>
      </c>
      <c r="N31" s="1" t="s">
        <v>76</v>
      </c>
      <c r="O31" s="1" t="s">
        <v>77</v>
      </c>
      <c r="P31" s="1" t="s">
        <v>78</v>
      </c>
      <c r="Q31" s="1" t="s">
        <v>79</v>
      </c>
      <c r="R31" s="1">
        <v>447</v>
      </c>
      <c r="S31" s="1">
        <v>26326</v>
      </c>
      <c r="V31" s="1" t="s">
        <v>64</v>
      </c>
      <c r="W31" s="1" t="s">
        <v>65</v>
      </c>
      <c r="X31" s="1" t="s">
        <v>31</v>
      </c>
      <c r="Y31" s="4">
        <f>R31+R30+R29</f>
        <v>1524</v>
      </c>
      <c r="Z31" s="9">
        <v>1298</v>
      </c>
      <c r="AA31" s="1">
        <f t="shared" si="0"/>
        <v>64.900000000000006</v>
      </c>
    </row>
    <row r="32" spans="1:27" x14ac:dyDescent="0.2">
      <c r="A32" s="1" t="s">
        <v>62</v>
      </c>
      <c r="B32" s="1" t="s">
        <v>196</v>
      </c>
      <c r="C32" s="3" t="s">
        <v>118</v>
      </c>
      <c r="D32" s="1" t="s">
        <v>628</v>
      </c>
      <c r="E32" s="1" t="s">
        <v>629</v>
      </c>
      <c r="F32" s="2" t="s">
        <v>541</v>
      </c>
      <c r="G32" s="1" t="s">
        <v>541</v>
      </c>
      <c r="I32" s="1" t="s">
        <v>376</v>
      </c>
      <c r="J32" s="1" t="s">
        <v>558</v>
      </c>
      <c r="K32" s="1" t="s">
        <v>195</v>
      </c>
      <c r="L32" s="1" t="s">
        <v>429</v>
      </c>
      <c r="M32" s="1" t="s">
        <v>501</v>
      </c>
      <c r="N32" s="1" t="s">
        <v>559</v>
      </c>
      <c r="O32" s="1" t="s">
        <v>560</v>
      </c>
      <c r="P32" s="1" t="s">
        <v>78</v>
      </c>
      <c r="Q32" s="1" t="s">
        <v>79</v>
      </c>
      <c r="R32" s="1">
        <v>495</v>
      </c>
      <c r="S32" s="1">
        <v>27380</v>
      </c>
      <c r="V32" s="1" t="s">
        <v>62</v>
      </c>
      <c r="W32" s="1" t="s">
        <v>62</v>
      </c>
      <c r="X32" s="1" t="s">
        <v>31</v>
      </c>
      <c r="Y32" s="4">
        <f>R32+R31</f>
        <v>942</v>
      </c>
      <c r="Z32" s="9">
        <v>1140</v>
      </c>
      <c r="AA32" s="1">
        <f t="shared" si="0"/>
        <v>57</v>
      </c>
    </row>
    <row r="33" spans="1:27" x14ac:dyDescent="0.2">
      <c r="A33" s="1" t="s">
        <v>62</v>
      </c>
      <c r="B33" s="1" t="s">
        <v>196</v>
      </c>
      <c r="C33" s="3" t="s">
        <v>118</v>
      </c>
      <c r="D33" s="1" t="s">
        <v>388</v>
      </c>
      <c r="E33" s="1" t="s">
        <v>389</v>
      </c>
      <c r="F33" s="2" t="s">
        <v>399</v>
      </c>
      <c r="G33" s="1" t="s">
        <v>399</v>
      </c>
      <c r="I33" s="1" t="s">
        <v>381</v>
      </c>
      <c r="J33" s="1" t="s">
        <v>354</v>
      </c>
      <c r="K33" s="1" t="s">
        <v>195</v>
      </c>
      <c r="L33" s="1" t="s">
        <v>186</v>
      </c>
      <c r="M33" s="1" t="s">
        <v>355</v>
      </c>
      <c r="N33" s="1" t="s">
        <v>356</v>
      </c>
      <c r="O33" s="1" t="s">
        <v>357</v>
      </c>
      <c r="P33" s="1" t="s">
        <v>78</v>
      </c>
      <c r="Q33" s="1" t="s">
        <v>79</v>
      </c>
      <c r="R33" s="1">
        <v>410</v>
      </c>
      <c r="S33" s="1">
        <v>25895</v>
      </c>
      <c r="V33" s="1" t="s">
        <v>47</v>
      </c>
      <c r="W33" s="1" t="s">
        <v>47</v>
      </c>
      <c r="X33" s="1" t="s">
        <v>25</v>
      </c>
      <c r="Y33" s="4">
        <f>R31+R33</f>
        <v>857</v>
      </c>
      <c r="Z33" s="9">
        <v>1062</v>
      </c>
      <c r="AA33" s="1">
        <f t="shared" si="0"/>
        <v>53.1</v>
      </c>
    </row>
    <row r="34" spans="1:27" x14ac:dyDescent="0.2">
      <c r="A34" s="1" t="s">
        <v>62</v>
      </c>
      <c r="B34" s="1" t="s">
        <v>196</v>
      </c>
      <c r="C34" s="3" t="s">
        <v>118</v>
      </c>
      <c r="D34" s="1" t="s">
        <v>632</v>
      </c>
      <c r="E34" s="1" t="s">
        <v>633</v>
      </c>
      <c r="F34" s="2" t="s">
        <v>538</v>
      </c>
      <c r="G34" s="1" t="s">
        <v>538</v>
      </c>
      <c r="I34" s="1" t="s">
        <v>385</v>
      </c>
      <c r="J34" s="1" t="s">
        <v>390</v>
      </c>
      <c r="K34" s="1" t="s">
        <v>21</v>
      </c>
      <c r="L34" s="1" t="s">
        <v>391</v>
      </c>
      <c r="M34" s="1" t="s">
        <v>127</v>
      </c>
      <c r="N34" s="1" t="s">
        <v>392</v>
      </c>
      <c r="O34" s="1" t="s">
        <v>393</v>
      </c>
      <c r="P34" s="1" t="s">
        <v>78</v>
      </c>
      <c r="Q34" s="1" t="s">
        <v>79</v>
      </c>
      <c r="R34" s="1">
        <v>203</v>
      </c>
      <c r="S34" s="1">
        <v>27397</v>
      </c>
      <c r="V34" s="1" t="s">
        <v>132</v>
      </c>
      <c r="W34" s="1" t="s">
        <v>132</v>
      </c>
      <c r="X34" s="1" t="s">
        <v>31</v>
      </c>
      <c r="Y34" s="4">
        <f>R34+R33+R32+R31+R30+R29</f>
        <v>2632</v>
      </c>
      <c r="Z34" s="9">
        <v>1053</v>
      </c>
      <c r="AA34" s="1">
        <f t="shared" si="0"/>
        <v>52.65</v>
      </c>
    </row>
    <row r="35" spans="1:27" x14ac:dyDescent="0.2">
      <c r="A35" s="1" t="s">
        <v>62</v>
      </c>
      <c r="B35" s="1" t="s">
        <v>196</v>
      </c>
      <c r="C35" s="3" t="s">
        <v>118</v>
      </c>
      <c r="D35" s="1" t="s">
        <v>492</v>
      </c>
      <c r="E35" s="1" t="s">
        <v>493</v>
      </c>
      <c r="F35" s="2" t="s">
        <v>495</v>
      </c>
      <c r="G35" s="1" t="s">
        <v>495</v>
      </c>
      <c r="I35" s="1" t="s">
        <v>91</v>
      </c>
      <c r="J35" s="1" t="s">
        <v>205</v>
      </c>
      <c r="K35" s="1" t="s">
        <v>115</v>
      </c>
      <c r="L35" s="1" t="s">
        <v>206</v>
      </c>
      <c r="M35" s="1" t="s">
        <v>207</v>
      </c>
      <c r="N35" s="1" t="s">
        <v>208</v>
      </c>
      <c r="O35" s="1" t="s">
        <v>209</v>
      </c>
      <c r="P35" s="1" t="s">
        <v>78</v>
      </c>
      <c r="Q35" s="1" t="s">
        <v>79</v>
      </c>
      <c r="R35" s="1">
        <v>386</v>
      </c>
      <c r="S35" s="1">
        <v>26012</v>
      </c>
      <c r="V35" s="1" t="s">
        <v>35</v>
      </c>
      <c r="W35" s="1" t="s">
        <v>35</v>
      </c>
      <c r="X35" s="1" t="s">
        <v>25</v>
      </c>
      <c r="Y35" s="4">
        <f>R35+R33+R34</f>
        <v>999</v>
      </c>
      <c r="Z35" s="9">
        <v>1027</v>
      </c>
      <c r="AA35" s="1">
        <f t="shared" si="0"/>
        <v>51.35</v>
      </c>
    </row>
    <row r="36" spans="1:27" x14ac:dyDescent="0.2">
      <c r="A36" s="1" t="s">
        <v>63</v>
      </c>
      <c r="B36" s="1" t="s">
        <v>193</v>
      </c>
      <c r="C36" s="3" t="s">
        <v>191</v>
      </c>
      <c r="D36" s="1" t="s">
        <v>481</v>
      </c>
      <c r="E36" s="1" t="s">
        <v>482</v>
      </c>
      <c r="F36" s="2" t="s">
        <v>484</v>
      </c>
      <c r="G36" s="1" t="s">
        <v>484</v>
      </c>
      <c r="I36" s="1" t="s">
        <v>133</v>
      </c>
      <c r="J36" s="1" t="s">
        <v>395</v>
      </c>
      <c r="K36" s="1" t="s">
        <v>54</v>
      </c>
      <c r="L36" s="1" t="s">
        <v>396</v>
      </c>
      <c r="M36" s="1" t="s">
        <v>99</v>
      </c>
      <c r="N36" s="1" t="s">
        <v>397</v>
      </c>
      <c r="O36" s="1" t="s">
        <v>398</v>
      </c>
      <c r="P36" s="1" t="s">
        <v>78</v>
      </c>
      <c r="Q36" s="1" t="s">
        <v>79</v>
      </c>
      <c r="R36" s="1">
        <v>527</v>
      </c>
      <c r="S36" s="1">
        <v>26703</v>
      </c>
      <c r="V36" s="1" t="s">
        <v>36</v>
      </c>
      <c r="W36" s="1" t="s">
        <v>36</v>
      </c>
      <c r="X36" s="1" t="s">
        <v>31</v>
      </c>
      <c r="Y36" s="4">
        <f>R34+R35+R36</f>
        <v>1116</v>
      </c>
      <c r="Z36" s="9">
        <v>992.75</v>
      </c>
      <c r="AA36" s="1">
        <f t="shared" si="0"/>
        <v>49.637500000000003</v>
      </c>
    </row>
    <row r="37" spans="1:27" x14ac:dyDescent="0.2">
      <c r="A37" s="1" t="s">
        <v>62</v>
      </c>
      <c r="B37" s="1" t="s">
        <v>196</v>
      </c>
      <c r="C37" s="3" t="s">
        <v>118</v>
      </c>
      <c r="D37" s="1" t="s">
        <v>526</v>
      </c>
      <c r="E37" s="1" t="s">
        <v>527</v>
      </c>
      <c r="F37" s="2" t="s">
        <v>535</v>
      </c>
      <c r="G37" s="1" t="s">
        <v>535</v>
      </c>
      <c r="H37" s="1" t="s">
        <v>187</v>
      </c>
      <c r="I37" s="1" t="s">
        <v>343</v>
      </c>
      <c r="J37" s="1" t="s">
        <v>297</v>
      </c>
      <c r="K37" s="1" t="s">
        <v>21</v>
      </c>
      <c r="L37" s="1" t="s">
        <v>298</v>
      </c>
      <c r="M37" s="1" t="s">
        <v>37</v>
      </c>
      <c r="N37" s="1" t="s">
        <v>299</v>
      </c>
      <c r="O37" s="1" t="s">
        <v>300</v>
      </c>
      <c r="P37" s="1" t="s">
        <v>78</v>
      </c>
      <c r="Q37" s="1" t="s">
        <v>79</v>
      </c>
      <c r="R37" s="1">
        <v>557</v>
      </c>
      <c r="S37" s="1">
        <v>26012</v>
      </c>
      <c r="V37" s="1" t="s">
        <v>35</v>
      </c>
      <c r="W37" s="1" t="s">
        <v>35</v>
      </c>
      <c r="X37" s="1" t="s">
        <v>25</v>
      </c>
      <c r="Y37" s="4">
        <f>R37+R36</f>
        <v>1084</v>
      </c>
      <c r="Z37" s="9">
        <v>905</v>
      </c>
      <c r="AA37" s="1">
        <f t="shared" si="0"/>
        <v>45.25</v>
      </c>
    </row>
    <row r="38" spans="1:27" x14ac:dyDescent="0.2">
      <c r="A38" s="1" t="s">
        <v>63</v>
      </c>
      <c r="B38" s="1" t="s">
        <v>193</v>
      </c>
      <c r="C38" s="3" t="s">
        <v>191</v>
      </c>
      <c r="D38" s="1" t="s">
        <v>310</v>
      </c>
      <c r="E38" s="1" t="s">
        <v>311</v>
      </c>
      <c r="F38" s="2" t="s">
        <v>321</v>
      </c>
      <c r="G38" s="1" t="s">
        <v>321</v>
      </c>
      <c r="H38" s="1" t="s">
        <v>181</v>
      </c>
      <c r="I38" s="1" t="s">
        <v>122</v>
      </c>
      <c r="J38" s="1" t="s">
        <v>322</v>
      </c>
      <c r="K38" s="1" t="s">
        <v>163</v>
      </c>
      <c r="L38" s="1" t="s">
        <v>323</v>
      </c>
      <c r="M38" s="1" t="s">
        <v>112</v>
      </c>
      <c r="N38" s="1" t="s">
        <v>324</v>
      </c>
      <c r="O38" s="1" t="s">
        <v>325</v>
      </c>
      <c r="P38" s="1" t="s">
        <v>78</v>
      </c>
      <c r="Q38" s="1" t="s">
        <v>79</v>
      </c>
      <c r="R38" s="1">
        <v>427</v>
      </c>
      <c r="S38" s="1">
        <v>27397</v>
      </c>
      <c r="V38" s="1" t="s">
        <v>132</v>
      </c>
      <c r="W38" s="1" t="s">
        <v>132</v>
      </c>
      <c r="X38" s="1" t="s">
        <v>31</v>
      </c>
      <c r="Y38" s="4">
        <f>R38+R37</f>
        <v>984</v>
      </c>
      <c r="Z38" s="9">
        <v>879</v>
      </c>
      <c r="AA38" s="1">
        <f t="shared" si="0"/>
        <v>43.95</v>
      </c>
    </row>
    <row r="39" spans="1:27" x14ac:dyDescent="0.2">
      <c r="A39" s="1" t="s">
        <v>62</v>
      </c>
      <c r="B39" s="1" t="s">
        <v>196</v>
      </c>
      <c r="C39" s="3" t="s">
        <v>118</v>
      </c>
      <c r="D39" s="1" t="s">
        <v>492</v>
      </c>
      <c r="E39" s="1" t="s">
        <v>493</v>
      </c>
      <c r="F39" s="2" t="s">
        <v>498</v>
      </c>
      <c r="G39" s="1" t="s">
        <v>498</v>
      </c>
      <c r="I39" s="1" t="s">
        <v>144</v>
      </c>
      <c r="J39" s="1" t="s">
        <v>473</v>
      </c>
      <c r="K39" s="1" t="s">
        <v>86</v>
      </c>
      <c r="L39" s="1" t="s">
        <v>474</v>
      </c>
      <c r="M39" s="1" t="s">
        <v>475</v>
      </c>
      <c r="N39" s="1" t="s">
        <v>476</v>
      </c>
      <c r="O39" s="1" t="s">
        <v>477</v>
      </c>
      <c r="P39" s="1" t="s">
        <v>78</v>
      </c>
      <c r="Q39" s="1" t="s">
        <v>79</v>
      </c>
      <c r="R39" s="1">
        <v>387</v>
      </c>
      <c r="S39" s="1">
        <v>26012</v>
      </c>
      <c r="V39" s="1" t="s">
        <v>35</v>
      </c>
      <c r="W39" s="1" t="s">
        <v>35</v>
      </c>
      <c r="X39" s="1" t="s">
        <v>25</v>
      </c>
      <c r="Y39" s="4">
        <f>R36+R37+R39</f>
        <v>1471</v>
      </c>
      <c r="Z39" s="9">
        <v>862</v>
      </c>
      <c r="AA39" s="1">
        <f t="shared" si="0"/>
        <v>43.1</v>
      </c>
    </row>
    <row r="40" spans="1:27" x14ac:dyDescent="0.2">
      <c r="A40" s="1" t="s">
        <v>63</v>
      </c>
      <c r="B40" s="1" t="s">
        <v>193</v>
      </c>
      <c r="C40" s="3" t="s">
        <v>191</v>
      </c>
      <c r="D40" s="1" t="s">
        <v>310</v>
      </c>
      <c r="E40" s="1" t="s">
        <v>311</v>
      </c>
      <c r="F40" s="2" t="s">
        <v>327</v>
      </c>
      <c r="G40" s="1" t="s">
        <v>327</v>
      </c>
      <c r="H40" s="1" t="s">
        <v>312</v>
      </c>
      <c r="I40" s="1" t="s">
        <v>73</v>
      </c>
      <c r="J40" s="1" t="s">
        <v>246</v>
      </c>
      <c r="K40" s="1" t="s">
        <v>21</v>
      </c>
      <c r="L40" s="1" t="s">
        <v>247</v>
      </c>
      <c r="M40" s="1" t="s">
        <v>248</v>
      </c>
      <c r="N40" s="1" t="s">
        <v>249</v>
      </c>
      <c r="O40" s="1" t="s">
        <v>250</v>
      </c>
      <c r="P40" s="1" t="s">
        <v>78</v>
      </c>
      <c r="Q40" s="1" t="s">
        <v>79</v>
      </c>
      <c r="R40" s="1">
        <v>535</v>
      </c>
      <c r="S40" s="1">
        <v>25895</v>
      </c>
      <c r="V40" s="1" t="s">
        <v>47</v>
      </c>
      <c r="W40" s="1" t="s">
        <v>47</v>
      </c>
      <c r="X40" s="1" t="s">
        <v>25</v>
      </c>
      <c r="Y40" s="4">
        <f>R38+R39+R40</f>
        <v>1349</v>
      </c>
      <c r="Z40" s="9">
        <v>851.75</v>
      </c>
      <c r="AA40" s="1">
        <f t="shared" si="0"/>
        <v>42.587499999999999</v>
      </c>
    </row>
    <row r="41" spans="1:27" x14ac:dyDescent="0.2">
      <c r="A41" s="1" t="s">
        <v>62</v>
      </c>
      <c r="B41" s="1" t="s">
        <v>196</v>
      </c>
      <c r="C41" s="3" t="s">
        <v>118</v>
      </c>
      <c r="D41" s="1" t="s">
        <v>310</v>
      </c>
      <c r="E41" s="1" t="s">
        <v>311</v>
      </c>
      <c r="F41" s="2" t="s">
        <v>333</v>
      </c>
      <c r="G41" s="1" t="s">
        <v>333</v>
      </c>
      <c r="H41" s="1" t="s">
        <v>174</v>
      </c>
      <c r="I41" s="1" t="s">
        <v>87</v>
      </c>
      <c r="J41" s="1" t="s">
        <v>266</v>
      </c>
      <c r="K41" s="1" t="s">
        <v>68</v>
      </c>
      <c r="L41" s="1" t="s">
        <v>267</v>
      </c>
      <c r="M41" s="1" t="s">
        <v>103</v>
      </c>
      <c r="N41" s="1" t="s">
        <v>268</v>
      </c>
      <c r="O41" s="1" t="s">
        <v>269</v>
      </c>
      <c r="P41" s="1" t="s">
        <v>78</v>
      </c>
      <c r="Q41" s="1" t="s">
        <v>79</v>
      </c>
      <c r="R41" s="1">
        <v>130</v>
      </c>
      <c r="S41" s="1">
        <v>25854</v>
      </c>
      <c r="V41" s="1" t="s">
        <v>44</v>
      </c>
      <c r="W41" s="1" t="s">
        <v>43</v>
      </c>
      <c r="X41" s="1" t="s">
        <v>25</v>
      </c>
      <c r="Y41" s="4">
        <f>R41+R40+R39+R38+R37+R36</f>
        <v>2563</v>
      </c>
      <c r="Z41" s="9">
        <v>825</v>
      </c>
      <c r="AA41" s="1">
        <f t="shared" si="0"/>
        <v>41.25</v>
      </c>
    </row>
    <row r="42" spans="1:27" x14ac:dyDescent="0.2">
      <c r="A42" s="1" t="s">
        <v>62</v>
      </c>
      <c r="B42" s="1" t="s">
        <v>196</v>
      </c>
      <c r="C42" s="3" t="s">
        <v>118</v>
      </c>
      <c r="D42" s="1" t="s">
        <v>610</v>
      </c>
      <c r="E42" s="1" t="s">
        <v>611</v>
      </c>
      <c r="F42" s="2" t="s">
        <v>348</v>
      </c>
      <c r="G42" s="1" t="s">
        <v>348</v>
      </c>
      <c r="I42" s="1" t="s">
        <v>143</v>
      </c>
      <c r="J42" s="1" t="s">
        <v>552</v>
      </c>
      <c r="K42" s="1" t="s">
        <v>21</v>
      </c>
      <c r="L42" s="1" t="s">
        <v>451</v>
      </c>
      <c r="M42" s="1" t="s">
        <v>56</v>
      </c>
      <c r="N42" s="1" t="s">
        <v>553</v>
      </c>
      <c r="O42" s="1" t="s">
        <v>554</v>
      </c>
      <c r="P42" s="1" t="s">
        <v>78</v>
      </c>
      <c r="Q42" s="1" t="s">
        <v>79</v>
      </c>
      <c r="R42" s="1">
        <v>806</v>
      </c>
      <c r="S42" s="1">
        <v>25961</v>
      </c>
      <c r="V42" s="1" t="s">
        <v>45</v>
      </c>
      <c r="W42" s="1" t="s">
        <v>57</v>
      </c>
      <c r="X42" s="1" t="s">
        <v>25</v>
      </c>
      <c r="Y42" s="4">
        <f>R42</f>
        <v>806</v>
      </c>
      <c r="Z42" s="9">
        <v>806</v>
      </c>
      <c r="AA42" s="1">
        <f t="shared" si="0"/>
        <v>40.299999999999997</v>
      </c>
    </row>
    <row r="43" spans="1:27" x14ac:dyDescent="0.2">
      <c r="A43" s="1" t="s">
        <v>63</v>
      </c>
      <c r="B43" s="1" t="s">
        <v>193</v>
      </c>
      <c r="C43" s="3" t="s">
        <v>191</v>
      </c>
      <c r="D43" s="1" t="s">
        <v>632</v>
      </c>
      <c r="E43" s="1" t="s">
        <v>633</v>
      </c>
      <c r="F43" s="2" t="s">
        <v>161</v>
      </c>
      <c r="G43" s="1" t="s">
        <v>161</v>
      </c>
      <c r="I43" s="1" t="s">
        <v>122</v>
      </c>
      <c r="J43" s="1" t="s">
        <v>634</v>
      </c>
      <c r="K43" s="1" t="s">
        <v>21</v>
      </c>
      <c r="L43" s="1" t="s">
        <v>159</v>
      </c>
      <c r="M43" s="1" t="s">
        <v>83</v>
      </c>
      <c r="N43" s="1" t="s">
        <v>635</v>
      </c>
      <c r="O43" s="1" t="s">
        <v>636</v>
      </c>
      <c r="P43" s="1" t="s">
        <v>78</v>
      </c>
      <c r="Q43" s="1" t="s">
        <v>79</v>
      </c>
      <c r="R43" s="1">
        <v>754</v>
      </c>
      <c r="S43" s="1">
        <v>25691</v>
      </c>
      <c r="V43" s="1" t="s">
        <v>40</v>
      </c>
      <c r="W43" s="1" t="s">
        <v>41</v>
      </c>
      <c r="X43" s="1" t="s">
        <v>25</v>
      </c>
      <c r="Y43" s="4">
        <f>R43</f>
        <v>754</v>
      </c>
      <c r="Z43" s="9">
        <v>754</v>
      </c>
      <c r="AA43" s="1">
        <f t="shared" si="0"/>
        <v>37.700000000000003</v>
      </c>
    </row>
    <row r="44" spans="1:27" x14ac:dyDescent="0.2">
      <c r="A44" s="1" t="s">
        <v>30</v>
      </c>
      <c r="B44" s="1" t="s">
        <v>196</v>
      </c>
      <c r="C44" s="3" t="s">
        <v>118</v>
      </c>
      <c r="D44" s="1" t="s">
        <v>604</v>
      </c>
      <c r="E44" s="1" t="s">
        <v>605</v>
      </c>
      <c r="F44" s="2" t="s">
        <v>306</v>
      </c>
      <c r="G44" s="1" t="s">
        <v>306</v>
      </c>
      <c r="I44" s="1" t="s">
        <v>383</v>
      </c>
      <c r="J44" s="1" t="s">
        <v>400</v>
      </c>
      <c r="K44" s="1" t="s">
        <v>21</v>
      </c>
      <c r="L44" s="1" t="s">
        <v>401</v>
      </c>
      <c r="M44" s="1" t="s">
        <v>104</v>
      </c>
      <c r="N44" s="1" t="s">
        <v>402</v>
      </c>
      <c r="O44" s="1" t="s">
        <v>403</v>
      </c>
      <c r="P44" s="1" t="s">
        <v>78</v>
      </c>
      <c r="Q44" s="1" t="s">
        <v>79</v>
      </c>
      <c r="R44" s="1">
        <v>164</v>
      </c>
      <c r="S44" s="1">
        <v>25939</v>
      </c>
      <c r="V44" s="1" t="s">
        <v>45</v>
      </c>
      <c r="W44" s="1" t="s">
        <v>45</v>
      </c>
      <c r="X44" s="1" t="s">
        <v>25</v>
      </c>
      <c r="Y44" s="4">
        <f>R44+R43</f>
        <v>918</v>
      </c>
      <c r="Z44" s="9">
        <v>689</v>
      </c>
      <c r="AA44" s="1">
        <f t="shared" si="0"/>
        <v>34.450000000000003</v>
      </c>
    </row>
    <row r="45" spans="1:27" x14ac:dyDescent="0.2">
      <c r="A45" s="1" t="s">
        <v>62</v>
      </c>
      <c r="B45" s="1" t="s">
        <v>196</v>
      </c>
      <c r="C45" s="3" t="s">
        <v>118</v>
      </c>
      <c r="D45" s="1" t="s">
        <v>310</v>
      </c>
      <c r="E45" s="1" t="s">
        <v>311</v>
      </c>
      <c r="F45" s="2" t="s">
        <v>338</v>
      </c>
      <c r="G45" s="1" t="s">
        <v>338</v>
      </c>
      <c r="H45" s="1" t="s">
        <v>174</v>
      </c>
      <c r="I45" s="1" t="s">
        <v>33</v>
      </c>
      <c r="J45" s="1" t="s">
        <v>339</v>
      </c>
      <c r="K45" s="1" t="s">
        <v>68</v>
      </c>
      <c r="L45" s="1" t="s">
        <v>340</v>
      </c>
      <c r="M45" s="1" t="s">
        <v>96</v>
      </c>
      <c r="N45" s="1" t="s">
        <v>341</v>
      </c>
      <c r="O45" s="1" t="s">
        <v>342</v>
      </c>
      <c r="P45" s="1" t="s">
        <v>78</v>
      </c>
      <c r="Q45" s="1" t="s">
        <v>79</v>
      </c>
      <c r="R45" s="1">
        <v>188</v>
      </c>
      <c r="S45" s="1">
        <v>25769</v>
      </c>
      <c r="V45" s="1" t="s">
        <v>28</v>
      </c>
      <c r="W45" s="1" t="s">
        <v>42</v>
      </c>
      <c r="X45" s="1" t="s">
        <v>25</v>
      </c>
      <c r="Y45" s="4">
        <f>R45+R44+R43</f>
        <v>1106</v>
      </c>
      <c r="Z45" s="9">
        <v>577</v>
      </c>
      <c r="AA45" s="1">
        <f t="shared" si="0"/>
        <v>28.85</v>
      </c>
    </row>
    <row r="46" spans="1:27" x14ac:dyDescent="0.2">
      <c r="A46" s="1" t="s">
        <v>62</v>
      </c>
      <c r="B46" s="1" t="s">
        <v>196</v>
      </c>
      <c r="C46" s="3" t="s">
        <v>118</v>
      </c>
      <c r="D46" s="1" t="s">
        <v>310</v>
      </c>
      <c r="E46" s="1" t="s">
        <v>311</v>
      </c>
      <c r="F46" s="2" t="s">
        <v>335</v>
      </c>
      <c r="G46" s="1" t="s">
        <v>335</v>
      </c>
      <c r="H46" s="1" t="s">
        <v>174</v>
      </c>
      <c r="I46" s="1" t="s">
        <v>138</v>
      </c>
      <c r="J46" s="1" t="s">
        <v>273</v>
      </c>
      <c r="K46" s="1" t="s">
        <v>68</v>
      </c>
      <c r="L46" s="1" t="s">
        <v>274</v>
      </c>
      <c r="M46" s="1" t="s">
        <v>275</v>
      </c>
      <c r="N46" s="1" t="s">
        <v>276</v>
      </c>
      <c r="O46" s="1" t="s">
        <v>277</v>
      </c>
      <c r="P46" s="1" t="s">
        <v>78</v>
      </c>
      <c r="Q46" s="1" t="s">
        <v>79</v>
      </c>
      <c r="R46" s="1">
        <v>175</v>
      </c>
      <c r="S46" s="1">
        <v>25898</v>
      </c>
      <c r="V46" s="1" t="s">
        <v>94</v>
      </c>
      <c r="W46" s="1" t="s">
        <v>94</v>
      </c>
      <c r="X46" s="1" t="s">
        <v>25</v>
      </c>
      <c r="Y46" s="4">
        <f>R46+R45+R44</f>
        <v>527</v>
      </c>
      <c r="Z46" s="9">
        <v>481</v>
      </c>
      <c r="AA46" s="1">
        <f t="shared" si="0"/>
        <v>24.05</v>
      </c>
    </row>
    <row r="47" spans="1:27" x14ac:dyDescent="0.2">
      <c r="A47" s="1" t="s">
        <v>30</v>
      </c>
      <c r="B47" s="1" t="s">
        <v>196</v>
      </c>
      <c r="C47" s="3" t="s">
        <v>118</v>
      </c>
      <c r="D47" s="1" t="s">
        <v>432</v>
      </c>
      <c r="E47" s="1" t="s">
        <v>433</v>
      </c>
      <c r="F47" s="2" t="s">
        <v>479</v>
      </c>
      <c r="G47" s="1" t="s">
        <v>479</v>
      </c>
      <c r="I47" s="1" t="s">
        <v>381</v>
      </c>
      <c r="J47" s="1" t="s">
        <v>278</v>
      </c>
      <c r="K47" s="1" t="s">
        <v>54</v>
      </c>
      <c r="L47" s="1" t="s">
        <v>279</v>
      </c>
      <c r="M47" s="1" t="s">
        <v>88</v>
      </c>
      <c r="N47" s="1" t="s">
        <v>280</v>
      </c>
      <c r="O47" s="1" t="s">
        <v>281</v>
      </c>
      <c r="P47" s="1" t="s">
        <v>78</v>
      </c>
      <c r="Q47" s="1" t="s">
        <v>79</v>
      </c>
      <c r="R47" s="1">
        <v>115</v>
      </c>
      <c r="S47" s="1">
        <v>25895</v>
      </c>
      <c r="V47" s="1" t="s">
        <v>47</v>
      </c>
      <c r="W47" s="1" t="s">
        <v>47</v>
      </c>
      <c r="X47" s="1" t="s">
        <v>25</v>
      </c>
      <c r="Y47" s="4">
        <f>R44+R45+R46+R47</f>
        <v>642</v>
      </c>
      <c r="Z47" s="9">
        <v>477</v>
      </c>
      <c r="AA47" s="1">
        <f t="shared" si="0"/>
        <v>23.85</v>
      </c>
    </row>
    <row r="48" spans="1:27" x14ac:dyDescent="0.2">
      <c r="A48" s="1" t="s">
        <v>62</v>
      </c>
      <c r="B48" s="1" t="s">
        <v>196</v>
      </c>
      <c r="C48" s="3" t="s">
        <v>118</v>
      </c>
      <c r="D48" s="1" t="s">
        <v>526</v>
      </c>
      <c r="E48" s="1" t="s">
        <v>527</v>
      </c>
      <c r="F48" s="2" t="s">
        <v>529</v>
      </c>
      <c r="G48" s="1" t="s">
        <v>529</v>
      </c>
      <c r="H48" s="1" t="s">
        <v>165</v>
      </c>
      <c r="I48" s="1" t="s">
        <v>375</v>
      </c>
      <c r="J48" s="1" t="s">
        <v>407</v>
      </c>
      <c r="K48" s="1" t="s">
        <v>80</v>
      </c>
      <c r="L48" s="1" t="s">
        <v>408</v>
      </c>
      <c r="M48" s="1" t="s">
        <v>409</v>
      </c>
      <c r="N48" s="1" t="s">
        <v>410</v>
      </c>
      <c r="O48" s="1" t="s">
        <v>411</v>
      </c>
      <c r="P48" s="1" t="s">
        <v>78</v>
      </c>
      <c r="Q48" s="1" t="s">
        <v>79</v>
      </c>
      <c r="R48" s="1">
        <v>240</v>
      </c>
      <c r="S48" s="1">
        <v>26767</v>
      </c>
      <c r="V48" s="1" t="s">
        <v>34</v>
      </c>
      <c r="W48" s="1" t="s">
        <v>34</v>
      </c>
      <c r="X48" s="1" t="s">
        <v>31</v>
      </c>
      <c r="Y48" s="4">
        <f>R48+R47</f>
        <v>355</v>
      </c>
      <c r="Z48" s="9">
        <v>470</v>
      </c>
      <c r="AA48" s="1">
        <f t="shared" si="0"/>
        <v>23.5</v>
      </c>
    </row>
    <row r="49" spans="1:27" x14ac:dyDescent="0.2">
      <c r="A49" s="1" t="s">
        <v>30</v>
      </c>
      <c r="B49" s="1" t="s">
        <v>196</v>
      </c>
      <c r="C49" s="3" t="s">
        <v>118</v>
      </c>
      <c r="D49" s="1" t="s">
        <v>432</v>
      </c>
      <c r="E49" s="1" t="s">
        <v>433</v>
      </c>
      <c r="F49" s="2" t="s">
        <v>456</v>
      </c>
      <c r="G49" s="1" t="s">
        <v>456</v>
      </c>
      <c r="I49" s="1" t="s">
        <v>373</v>
      </c>
      <c r="J49" s="1" t="s">
        <v>457</v>
      </c>
      <c r="K49" s="1" t="s">
        <v>86</v>
      </c>
      <c r="L49" s="1" t="s">
        <v>186</v>
      </c>
      <c r="M49" s="1" t="s">
        <v>51</v>
      </c>
      <c r="N49" s="1" t="s">
        <v>458</v>
      </c>
      <c r="O49" s="1" t="s">
        <v>459</v>
      </c>
      <c r="P49" s="1" t="s">
        <v>78</v>
      </c>
      <c r="Q49" s="1" t="s">
        <v>79</v>
      </c>
      <c r="R49" s="1">
        <v>398</v>
      </c>
      <c r="S49" s="1">
        <v>25895</v>
      </c>
      <c r="V49" s="1" t="s">
        <v>130</v>
      </c>
      <c r="W49" s="1" t="s">
        <v>130</v>
      </c>
      <c r="X49" s="1" t="s">
        <v>31</v>
      </c>
      <c r="Y49" s="4">
        <f>R49</f>
        <v>398</v>
      </c>
      <c r="Z49" s="9">
        <v>398</v>
      </c>
      <c r="AA49" s="1">
        <f t="shared" si="0"/>
        <v>19.899999999999999</v>
      </c>
    </row>
    <row r="50" spans="1:27" x14ac:dyDescent="0.2">
      <c r="A50" s="1" t="s">
        <v>30</v>
      </c>
      <c r="B50" s="1" t="s">
        <v>196</v>
      </c>
      <c r="C50" s="3" t="s">
        <v>118</v>
      </c>
      <c r="D50" s="1" t="s">
        <v>432</v>
      </c>
      <c r="E50" s="1" t="s">
        <v>433</v>
      </c>
      <c r="F50" s="2" t="s">
        <v>449</v>
      </c>
      <c r="G50" s="1" t="s">
        <v>449</v>
      </c>
      <c r="I50" s="1" t="s">
        <v>382</v>
      </c>
      <c r="J50" s="1" t="s">
        <v>450</v>
      </c>
      <c r="K50" s="1" t="s">
        <v>308</v>
      </c>
      <c r="L50" s="1" t="s">
        <v>451</v>
      </c>
      <c r="M50" s="1" t="s">
        <v>160</v>
      </c>
      <c r="N50" s="1" t="s">
        <v>452</v>
      </c>
      <c r="O50" s="1" t="s">
        <v>453</v>
      </c>
      <c r="P50" s="1" t="s">
        <v>78</v>
      </c>
      <c r="Q50" s="1" t="s">
        <v>79</v>
      </c>
      <c r="R50" s="1">
        <v>317</v>
      </c>
      <c r="S50" s="1">
        <v>25895</v>
      </c>
      <c r="V50" s="1" t="s">
        <v>47</v>
      </c>
      <c r="W50" s="1" t="s">
        <v>47</v>
      </c>
      <c r="X50" s="1" t="s">
        <v>25</v>
      </c>
      <c r="Y50" s="4">
        <f>R50</f>
        <v>317</v>
      </c>
      <c r="Z50" s="9">
        <v>317</v>
      </c>
      <c r="AA50" s="1">
        <f t="shared" si="0"/>
        <v>15.85</v>
      </c>
    </row>
    <row r="51" spans="1:27" x14ac:dyDescent="0.2">
      <c r="A51" s="1" t="s">
        <v>62</v>
      </c>
      <c r="B51" s="1" t="s">
        <v>196</v>
      </c>
      <c r="C51" s="3" t="s">
        <v>118</v>
      </c>
      <c r="D51" s="1" t="s">
        <v>388</v>
      </c>
      <c r="E51" s="1" t="s">
        <v>389</v>
      </c>
      <c r="F51" s="2" t="s">
        <v>423</v>
      </c>
      <c r="G51" s="1" t="s">
        <v>423</v>
      </c>
      <c r="I51" s="1" t="s">
        <v>374</v>
      </c>
      <c r="J51" s="1" t="s">
        <v>424</v>
      </c>
      <c r="K51" s="1" t="s">
        <v>54</v>
      </c>
      <c r="L51" s="1" t="s">
        <v>425</v>
      </c>
      <c r="M51" s="1" t="s">
        <v>137</v>
      </c>
      <c r="N51" s="1" t="s">
        <v>426</v>
      </c>
      <c r="O51" s="1" t="s">
        <v>427</v>
      </c>
      <c r="P51" s="1" t="s">
        <v>78</v>
      </c>
      <c r="Q51" s="1" t="s">
        <v>79</v>
      </c>
      <c r="R51" s="1">
        <v>124</v>
      </c>
      <c r="S51" s="1">
        <v>25691</v>
      </c>
      <c r="V51" s="1" t="s">
        <v>40</v>
      </c>
      <c r="W51" s="1" t="s">
        <v>41</v>
      </c>
      <c r="X51" s="1" t="s">
        <v>25</v>
      </c>
      <c r="Y51" s="4">
        <f>R50+R51</f>
        <v>441</v>
      </c>
      <c r="Z51" s="9">
        <v>289</v>
      </c>
      <c r="AA51" s="1">
        <f t="shared" si="0"/>
        <v>14.45</v>
      </c>
    </row>
    <row r="52" spans="1:27" x14ac:dyDescent="0.2">
      <c r="A52" s="1" t="s">
        <v>62</v>
      </c>
      <c r="B52" s="1" t="s">
        <v>196</v>
      </c>
      <c r="C52" s="3" t="s">
        <v>118</v>
      </c>
      <c r="D52" s="1" t="s">
        <v>310</v>
      </c>
      <c r="E52" s="1" t="s">
        <v>311</v>
      </c>
      <c r="F52" s="2" t="s">
        <v>337</v>
      </c>
      <c r="G52" s="1" t="s">
        <v>337</v>
      </c>
      <c r="H52" s="1" t="s">
        <v>243</v>
      </c>
      <c r="I52" s="1" t="s">
        <v>105</v>
      </c>
      <c r="J52" s="1" t="s">
        <v>302</v>
      </c>
      <c r="K52" s="1" t="s">
        <v>89</v>
      </c>
      <c r="L52" s="1" t="s">
        <v>153</v>
      </c>
      <c r="M52" s="1" t="s">
        <v>238</v>
      </c>
      <c r="N52" s="1" t="s">
        <v>303</v>
      </c>
      <c r="O52" s="1" t="s">
        <v>304</v>
      </c>
      <c r="P52" s="1" t="s">
        <v>78</v>
      </c>
      <c r="Q52" s="1" t="s">
        <v>79</v>
      </c>
      <c r="R52" s="1">
        <v>53</v>
      </c>
      <c r="S52" s="1">
        <v>27397</v>
      </c>
      <c r="V52" s="1" t="s">
        <v>132</v>
      </c>
      <c r="W52" s="1" t="s">
        <v>132</v>
      </c>
      <c r="X52" s="1" t="s">
        <v>31</v>
      </c>
      <c r="Y52" s="4">
        <f>R49+R50+R51+R52</f>
        <v>892</v>
      </c>
      <c r="Z52" s="9">
        <v>235.75</v>
      </c>
      <c r="AA52" s="1">
        <f t="shared" si="0"/>
        <v>11.7875</v>
      </c>
    </row>
    <row r="53" spans="1:27" x14ac:dyDescent="0.2">
      <c r="A53" s="1" t="s">
        <v>62</v>
      </c>
      <c r="B53" s="1" t="s">
        <v>196</v>
      </c>
      <c r="C53" s="3" t="s">
        <v>118</v>
      </c>
      <c r="D53" s="1" t="s">
        <v>388</v>
      </c>
      <c r="E53" s="1" t="s">
        <v>389</v>
      </c>
      <c r="F53" s="2" t="s">
        <v>406</v>
      </c>
      <c r="G53" s="1" t="s">
        <v>406</v>
      </c>
      <c r="I53" s="1" t="s">
        <v>377</v>
      </c>
      <c r="J53" s="1" t="s">
        <v>225</v>
      </c>
      <c r="K53" s="1" t="s">
        <v>226</v>
      </c>
      <c r="L53" s="1" t="s">
        <v>227</v>
      </c>
      <c r="M53" s="1" t="s">
        <v>228</v>
      </c>
      <c r="N53" s="1" t="s">
        <v>229</v>
      </c>
      <c r="O53" s="1" t="s">
        <v>230</v>
      </c>
      <c r="P53" s="1" t="s">
        <v>78</v>
      </c>
      <c r="Q53" s="1" t="s">
        <v>79</v>
      </c>
      <c r="R53" s="1">
        <v>87</v>
      </c>
      <c r="S53" s="1">
        <v>25939</v>
      </c>
      <c r="V53" s="1" t="s">
        <v>45</v>
      </c>
      <c r="W53" s="1" t="s">
        <v>45</v>
      </c>
      <c r="X53" s="1" t="s">
        <v>25</v>
      </c>
      <c r="Y53" s="4">
        <f>R53</f>
        <v>87</v>
      </c>
      <c r="Z53" s="9">
        <v>87</v>
      </c>
      <c r="AA53" s="1">
        <f t="shared" si="0"/>
        <v>4.3499999999999996</v>
      </c>
    </row>
    <row r="54" spans="1:27" x14ac:dyDescent="0.2">
      <c r="A54" s="1" t="s">
        <v>30</v>
      </c>
      <c r="B54" s="1" t="s">
        <v>196</v>
      </c>
      <c r="C54" s="3" t="s">
        <v>118</v>
      </c>
      <c r="D54" s="1" t="s">
        <v>189</v>
      </c>
      <c r="E54" s="1" t="s">
        <v>190</v>
      </c>
      <c r="F54" s="2" t="s">
        <v>224</v>
      </c>
      <c r="G54" s="1" t="s">
        <v>224</v>
      </c>
      <c r="H54" s="1" t="s">
        <v>175</v>
      </c>
      <c r="I54" s="1" t="s">
        <v>90</v>
      </c>
      <c r="J54" s="1" t="s">
        <v>225</v>
      </c>
      <c r="K54" s="1" t="s">
        <v>226</v>
      </c>
      <c r="L54" s="1" t="s">
        <v>227</v>
      </c>
      <c r="M54" s="1" t="s">
        <v>228</v>
      </c>
      <c r="N54" s="1" t="s">
        <v>229</v>
      </c>
      <c r="O54" s="1" t="s">
        <v>230</v>
      </c>
      <c r="P54" s="1" t="s">
        <v>78</v>
      </c>
      <c r="Q54" s="1" t="s">
        <v>79</v>
      </c>
      <c r="R54" s="1">
        <v>0</v>
      </c>
      <c r="S54" s="1">
        <v>25749</v>
      </c>
      <c r="V54" s="1" t="s">
        <v>38</v>
      </c>
      <c r="W54" s="1" t="s">
        <v>27</v>
      </c>
      <c r="X54" s="1" t="s">
        <v>25</v>
      </c>
      <c r="AA54" s="1">
        <f>SUM(AA3:AA53)</f>
        <v>4156.8500000000004</v>
      </c>
    </row>
    <row r="55" spans="1:27" x14ac:dyDescent="0.2">
      <c r="A55" s="1" t="s">
        <v>63</v>
      </c>
      <c r="B55" s="1" t="s">
        <v>193</v>
      </c>
      <c r="C55" s="3" t="s">
        <v>191</v>
      </c>
      <c r="D55" s="1" t="s">
        <v>503</v>
      </c>
      <c r="E55" s="1" t="s">
        <v>504</v>
      </c>
      <c r="F55" s="2" t="s">
        <v>517</v>
      </c>
      <c r="G55" s="1" t="s">
        <v>517</v>
      </c>
      <c r="I55" s="1" t="s">
        <v>122</v>
      </c>
      <c r="J55" s="1" t="s">
        <v>522</v>
      </c>
      <c r="K55" s="1" t="s">
        <v>86</v>
      </c>
      <c r="L55" s="1" t="s">
        <v>502</v>
      </c>
      <c r="M55" s="1" t="s">
        <v>238</v>
      </c>
      <c r="N55" s="1" t="s">
        <v>523</v>
      </c>
      <c r="O55" s="1" t="s">
        <v>524</v>
      </c>
      <c r="P55" s="1" t="s">
        <v>78</v>
      </c>
      <c r="Q55" s="1" t="s">
        <v>79</v>
      </c>
      <c r="R55" s="1">
        <v>596</v>
      </c>
      <c r="S55" s="1">
        <v>25761</v>
      </c>
      <c r="V55" s="1" t="s">
        <v>27</v>
      </c>
      <c r="W55" s="1" t="s">
        <v>27</v>
      </c>
      <c r="X55" s="1" t="s">
        <v>25</v>
      </c>
    </row>
    <row r="56" spans="1:27" x14ac:dyDescent="0.2">
      <c r="A56" s="1" t="s">
        <v>63</v>
      </c>
      <c r="B56" s="1" t="s">
        <v>193</v>
      </c>
      <c r="C56" s="3" t="s">
        <v>191</v>
      </c>
      <c r="D56" s="1" t="s">
        <v>632</v>
      </c>
      <c r="E56" s="1" t="s">
        <v>633</v>
      </c>
      <c r="F56" s="2" t="s">
        <v>136</v>
      </c>
      <c r="G56" s="1" t="s">
        <v>136</v>
      </c>
      <c r="I56" s="1" t="s">
        <v>164</v>
      </c>
      <c r="J56" s="1" t="s">
        <v>522</v>
      </c>
      <c r="K56" s="1" t="s">
        <v>86</v>
      </c>
      <c r="L56" s="1" t="s">
        <v>502</v>
      </c>
      <c r="M56" s="1" t="s">
        <v>238</v>
      </c>
      <c r="N56" s="1" t="s">
        <v>523</v>
      </c>
      <c r="O56" s="1" t="s">
        <v>524</v>
      </c>
      <c r="P56" s="1" t="s">
        <v>78</v>
      </c>
      <c r="Q56" s="1" t="s">
        <v>79</v>
      </c>
      <c r="R56" s="1">
        <v>631</v>
      </c>
      <c r="S56" s="1">
        <v>25847</v>
      </c>
      <c r="V56" s="1" t="s">
        <v>44</v>
      </c>
      <c r="W56" s="1" t="s">
        <v>44</v>
      </c>
      <c r="X56" s="1" t="s">
        <v>25</v>
      </c>
    </row>
    <row r="57" spans="1:27" x14ac:dyDescent="0.2">
      <c r="A57" s="1" t="s">
        <v>62</v>
      </c>
      <c r="B57" s="1" t="s">
        <v>196</v>
      </c>
      <c r="C57" s="3" t="s">
        <v>118</v>
      </c>
      <c r="D57" s="1" t="s">
        <v>610</v>
      </c>
      <c r="E57" s="1" t="s">
        <v>611</v>
      </c>
      <c r="F57" s="2" t="s">
        <v>612</v>
      </c>
      <c r="G57" s="1" t="s">
        <v>612</v>
      </c>
      <c r="I57" s="1" t="s">
        <v>164</v>
      </c>
      <c r="J57" s="1" t="s">
        <v>522</v>
      </c>
      <c r="K57" s="1" t="s">
        <v>86</v>
      </c>
      <c r="L57" s="1" t="s">
        <v>502</v>
      </c>
      <c r="M57" s="1" t="s">
        <v>238</v>
      </c>
      <c r="N57" s="1" t="s">
        <v>523</v>
      </c>
      <c r="O57" s="1" t="s">
        <v>524</v>
      </c>
      <c r="P57" s="1" t="s">
        <v>78</v>
      </c>
      <c r="Q57" s="1" t="s">
        <v>79</v>
      </c>
      <c r="R57" s="1">
        <v>629</v>
      </c>
      <c r="S57" s="1">
        <v>25847</v>
      </c>
      <c r="V57" s="1" t="s">
        <v>44</v>
      </c>
      <c r="W57" s="1" t="s">
        <v>44</v>
      </c>
      <c r="X57" s="1" t="s">
        <v>25</v>
      </c>
    </row>
    <row r="58" spans="1:27" x14ac:dyDescent="0.2">
      <c r="A58" s="1" t="s">
        <v>64</v>
      </c>
      <c r="B58" s="1" t="s">
        <v>193</v>
      </c>
      <c r="C58" s="3" t="s">
        <v>191</v>
      </c>
      <c r="D58" s="1" t="s">
        <v>593</v>
      </c>
      <c r="E58" s="1" t="s">
        <v>594</v>
      </c>
      <c r="F58" s="2" t="s">
        <v>317</v>
      </c>
      <c r="G58" s="1" t="s">
        <v>317</v>
      </c>
      <c r="I58" s="1" t="s">
        <v>164</v>
      </c>
      <c r="J58" s="1" t="s">
        <v>585</v>
      </c>
      <c r="K58" s="1" t="s">
        <v>89</v>
      </c>
      <c r="L58" s="1" t="s">
        <v>152</v>
      </c>
      <c r="M58" s="1" t="s">
        <v>156</v>
      </c>
      <c r="N58" s="1" t="s">
        <v>586</v>
      </c>
      <c r="O58" s="1" t="s">
        <v>569</v>
      </c>
      <c r="P58" s="1" t="s">
        <v>78</v>
      </c>
      <c r="Q58" s="1" t="s">
        <v>79</v>
      </c>
      <c r="R58" s="1">
        <v>481</v>
      </c>
      <c r="S58" s="1">
        <v>25944</v>
      </c>
      <c r="V58" s="1" t="s">
        <v>70</v>
      </c>
      <c r="W58" s="1" t="s">
        <v>70</v>
      </c>
      <c r="X58" s="1" t="s">
        <v>25</v>
      </c>
    </row>
    <row r="59" spans="1:27" x14ac:dyDescent="0.2">
      <c r="A59" s="1" t="s">
        <v>64</v>
      </c>
      <c r="B59" s="1" t="s">
        <v>193</v>
      </c>
      <c r="C59" s="3" t="s">
        <v>191</v>
      </c>
      <c r="D59" s="1" t="s">
        <v>621</v>
      </c>
      <c r="E59" s="1" t="s">
        <v>622</v>
      </c>
      <c r="F59" s="2" t="s">
        <v>620</v>
      </c>
      <c r="G59" s="1" t="s">
        <v>620</v>
      </c>
      <c r="I59" s="1" t="s">
        <v>143</v>
      </c>
      <c r="J59" s="1" t="s">
        <v>585</v>
      </c>
      <c r="K59" s="1" t="s">
        <v>89</v>
      </c>
      <c r="L59" s="1" t="s">
        <v>152</v>
      </c>
      <c r="M59" s="1" t="s">
        <v>156</v>
      </c>
      <c r="N59" s="1" t="s">
        <v>586</v>
      </c>
      <c r="O59" s="1" t="s">
        <v>569</v>
      </c>
      <c r="P59" s="1" t="s">
        <v>78</v>
      </c>
      <c r="Q59" s="1" t="s">
        <v>79</v>
      </c>
      <c r="R59" s="1">
        <v>680</v>
      </c>
      <c r="S59" s="1">
        <v>25944</v>
      </c>
      <c r="V59" s="1" t="s">
        <v>70</v>
      </c>
      <c r="W59" s="1" t="s">
        <v>70</v>
      </c>
      <c r="X59" s="1" t="s">
        <v>25</v>
      </c>
    </row>
    <row r="60" spans="1:27" x14ac:dyDescent="0.2">
      <c r="A60" s="1" t="s">
        <v>30</v>
      </c>
      <c r="B60" s="1" t="s">
        <v>196</v>
      </c>
      <c r="C60" s="3" t="s">
        <v>118</v>
      </c>
      <c r="D60" s="1" t="s">
        <v>593</v>
      </c>
      <c r="E60" s="1" t="s">
        <v>594</v>
      </c>
      <c r="F60" s="2" t="s">
        <v>595</v>
      </c>
      <c r="G60" s="1" t="s">
        <v>595</v>
      </c>
      <c r="I60" s="1" t="s">
        <v>143</v>
      </c>
      <c r="J60" s="1" t="s">
        <v>585</v>
      </c>
      <c r="K60" s="1" t="s">
        <v>89</v>
      </c>
      <c r="L60" s="1" t="s">
        <v>152</v>
      </c>
      <c r="M60" s="1" t="s">
        <v>156</v>
      </c>
      <c r="N60" s="1" t="s">
        <v>586</v>
      </c>
      <c r="O60" s="1" t="s">
        <v>569</v>
      </c>
      <c r="P60" s="1" t="s">
        <v>78</v>
      </c>
      <c r="Q60" s="1" t="s">
        <v>79</v>
      </c>
      <c r="R60" s="1">
        <v>686</v>
      </c>
      <c r="S60" s="1">
        <v>25803</v>
      </c>
      <c r="V60" s="1" t="s">
        <v>42</v>
      </c>
      <c r="W60" s="1" t="s">
        <v>42</v>
      </c>
      <c r="X60" s="1" t="s">
        <v>25</v>
      </c>
    </row>
    <row r="61" spans="1:27" x14ac:dyDescent="0.2">
      <c r="A61" s="1" t="s">
        <v>30</v>
      </c>
      <c r="B61" s="1" t="s">
        <v>196</v>
      </c>
      <c r="C61" s="3" t="s">
        <v>118</v>
      </c>
      <c r="D61" s="1" t="s">
        <v>621</v>
      </c>
      <c r="E61" s="1" t="s">
        <v>622</v>
      </c>
      <c r="F61" s="2" t="s">
        <v>315</v>
      </c>
      <c r="G61" s="1" t="s">
        <v>315</v>
      </c>
      <c r="I61" s="1" t="s">
        <v>122</v>
      </c>
      <c r="J61" s="1" t="s">
        <v>585</v>
      </c>
      <c r="K61" s="1" t="s">
        <v>89</v>
      </c>
      <c r="L61" s="1" t="s">
        <v>152</v>
      </c>
      <c r="M61" s="1" t="s">
        <v>156</v>
      </c>
      <c r="N61" s="1" t="s">
        <v>586</v>
      </c>
      <c r="O61" s="1" t="s">
        <v>569</v>
      </c>
      <c r="P61" s="1" t="s">
        <v>78</v>
      </c>
      <c r="Q61" s="1" t="s">
        <v>79</v>
      </c>
      <c r="R61" s="1">
        <v>714</v>
      </c>
      <c r="S61" s="1">
        <v>25803</v>
      </c>
      <c r="V61" s="1" t="s">
        <v>42</v>
      </c>
      <c r="W61" s="1" t="s">
        <v>42</v>
      </c>
      <c r="X61" s="1" t="s">
        <v>25</v>
      </c>
    </row>
    <row r="62" spans="1:27" x14ac:dyDescent="0.2">
      <c r="A62" s="1" t="s">
        <v>64</v>
      </c>
      <c r="B62" s="1" t="s">
        <v>193</v>
      </c>
      <c r="C62" s="3" t="s">
        <v>191</v>
      </c>
      <c r="D62" s="1" t="s">
        <v>189</v>
      </c>
      <c r="E62" s="1" t="s">
        <v>190</v>
      </c>
      <c r="F62" s="2" t="s">
        <v>202</v>
      </c>
      <c r="G62" s="1" t="s">
        <v>202</v>
      </c>
      <c r="H62" s="1" t="s">
        <v>170</v>
      </c>
      <c r="I62" s="1" t="s">
        <v>97</v>
      </c>
      <c r="J62" s="1" t="s">
        <v>198</v>
      </c>
      <c r="K62" s="1" t="s">
        <v>89</v>
      </c>
      <c r="L62" s="1" t="s">
        <v>199</v>
      </c>
      <c r="M62" s="1" t="s">
        <v>101</v>
      </c>
      <c r="N62" s="1" t="s">
        <v>200</v>
      </c>
      <c r="O62" s="1" t="s">
        <v>201</v>
      </c>
      <c r="P62" s="1" t="s">
        <v>78</v>
      </c>
      <c r="Q62" s="1" t="s">
        <v>79</v>
      </c>
      <c r="R62" s="1">
        <v>458</v>
      </c>
      <c r="S62" s="1">
        <v>25847</v>
      </c>
      <c r="V62" s="1" t="s">
        <v>44</v>
      </c>
      <c r="W62" s="1" t="s">
        <v>44</v>
      </c>
      <c r="X62" s="1" t="s">
        <v>25</v>
      </c>
    </row>
    <row r="63" spans="1:27" x14ac:dyDescent="0.2">
      <c r="A63" s="1" t="s">
        <v>64</v>
      </c>
      <c r="B63" s="1" t="s">
        <v>193</v>
      </c>
      <c r="C63" s="3" t="s">
        <v>191</v>
      </c>
      <c r="D63" s="1" t="s">
        <v>349</v>
      </c>
      <c r="E63" s="1" t="s">
        <v>350</v>
      </c>
      <c r="F63" s="2" t="s">
        <v>352</v>
      </c>
      <c r="G63" s="1" t="s">
        <v>352</v>
      </c>
      <c r="I63" s="1" t="s">
        <v>60</v>
      </c>
      <c r="J63" s="1" t="s">
        <v>198</v>
      </c>
      <c r="K63" s="1" t="s">
        <v>89</v>
      </c>
      <c r="L63" s="1" t="s">
        <v>199</v>
      </c>
      <c r="M63" s="1" t="s">
        <v>101</v>
      </c>
      <c r="N63" s="1" t="s">
        <v>200</v>
      </c>
      <c r="O63" s="1" t="s">
        <v>201</v>
      </c>
      <c r="P63" s="1" t="s">
        <v>78</v>
      </c>
      <c r="Q63" s="1" t="s">
        <v>79</v>
      </c>
      <c r="R63" s="1">
        <v>511</v>
      </c>
      <c r="S63" s="1">
        <v>25854</v>
      </c>
      <c r="V63" s="1" t="s">
        <v>44</v>
      </c>
      <c r="W63" s="1" t="s">
        <v>43</v>
      </c>
      <c r="X63" s="1" t="s">
        <v>25</v>
      </c>
    </row>
    <row r="64" spans="1:27" x14ac:dyDescent="0.2">
      <c r="A64" s="1" t="s">
        <v>63</v>
      </c>
      <c r="B64" s="1" t="s">
        <v>193</v>
      </c>
      <c r="C64" s="3" t="s">
        <v>191</v>
      </c>
      <c r="D64" s="1" t="s">
        <v>310</v>
      </c>
      <c r="E64" s="1" t="s">
        <v>311</v>
      </c>
      <c r="F64" s="2" t="s">
        <v>313</v>
      </c>
      <c r="G64" s="1" t="s">
        <v>313</v>
      </c>
      <c r="H64" s="1" t="s">
        <v>168</v>
      </c>
      <c r="I64" s="1" t="s">
        <v>53</v>
      </c>
      <c r="J64" s="1" t="s">
        <v>198</v>
      </c>
      <c r="K64" s="1" t="s">
        <v>89</v>
      </c>
      <c r="L64" s="1" t="s">
        <v>199</v>
      </c>
      <c r="M64" s="1" t="s">
        <v>101</v>
      </c>
      <c r="N64" s="1" t="s">
        <v>200</v>
      </c>
      <c r="O64" s="1" t="s">
        <v>201</v>
      </c>
      <c r="P64" s="1" t="s">
        <v>78</v>
      </c>
      <c r="Q64" s="1" t="s">
        <v>79</v>
      </c>
      <c r="R64" s="1">
        <v>669</v>
      </c>
      <c r="S64" s="1">
        <v>25691</v>
      </c>
      <c r="V64" s="1" t="s">
        <v>40</v>
      </c>
      <c r="W64" s="1" t="s">
        <v>41</v>
      </c>
      <c r="X64" s="1" t="s">
        <v>25</v>
      </c>
    </row>
    <row r="65" spans="1:24" x14ac:dyDescent="0.2">
      <c r="A65" s="1" t="s">
        <v>30</v>
      </c>
      <c r="B65" s="1" t="s">
        <v>196</v>
      </c>
      <c r="C65" s="3" t="s">
        <v>118</v>
      </c>
      <c r="D65" s="1" t="s">
        <v>189</v>
      </c>
      <c r="E65" s="1" t="s">
        <v>190</v>
      </c>
      <c r="F65" s="2" t="s">
        <v>197</v>
      </c>
      <c r="G65" s="1" t="s">
        <v>197</v>
      </c>
      <c r="H65" s="1" t="s">
        <v>175</v>
      </c>
      <c r="I65" s="1" t="s">
        <v>98</v>
      </c>
      <c r="J65" s="1" t="s">
        <v>198</v>
      </c>
      <c r="K65" s="1" t="s">
        <v>89</v>
      </c>
      <c r="L65" s="1" t="s">
        <v>199</v>
      </c>
      <c r="M65" s="1" t="s">
        <v>101</v>
      </c>
      <c r="N65" s="1" t="s">
        <v>200</v>
      </c>
      <c r="O65" s="1" t="s">
        <v>201</v>
      </c>
      <c r="P65" s="1" t="s">
        <v>78</v>
      </c>
      <c r="Q65" s="1" t="s">
        <v>79</v>
      </c>
      <c r="R65" s="1">
        <v>436</v>
      </c>
      <c r="S65" s="1">
        <v>25769</v>
      </c>
      <c r="V65" s="1" t="s">
        <v>28</v>
      </c>
      <c r="W65" s="1" t="s">
        <v>42</v>
      </c>
      <c r="X65" s="1" t="s">
        <v>25</v>
      </c>
    </row>
    <row r="66" spans="1:24" x14ac:dyDescent="0.2">
      <c r="A66" s="1" t="s">
        <v>30</v>
      </c>
      <c r="B66" s="1" t="s">
        <v>196</v>
      </c>
      <c r="C66" s="3" t="s">
        <v>118</v>
      </c>
      <c r="D66" s="1" t="s">
        <v>349</v>
      </c>
      <c r="E66" s="1" t="s">
        <v>350</v>
      </c>
      <c r="F66" s="2" t="s">
        <v>351</v>
      </c>
      <c r="G66" s="1" t="s">
        <v>351</v>
      </c>
      <c r="I66" s="1" t="s">
        <v>60</v>
      </c>
      <c r="J66" s="1" t="s">
        <v>198</v>
      </c>
      <c r="K66" s="1" t="s">
        <v>89</v>
      </c>
      <c r="L66" s="1" t="s">
        <v>199</v>
      </c>
      <c r="M66" s="1" t="s">
        <v>101</v>
      </c>
      <c r="N66" s="1" t="s">
        <v>200</v>
      </c>
      <c r="O66" s="1" t="s">
        <v>201</v>
      </c>
      <c r="P66" s="1" t="s">
        <v>78</v>
      </c>
      <c r="Q66" s="1" t="s">
        <v>79</v>
      </c>
      <c r="R66" s="1">
        <v>612</v>
      </c>
      <c r="S66" s="1">
        <v>25932</v>
      </c>
      <c r="V66" s="1" t="s">
        <v>48</v>
      </c>
      <c r="W66" s="1" t="s">
        <v>47</v>
      </c>
      <c r="X66" s="1" t="s">
        <v>25</v>
      </c>
    </row>
    <row r="67" spans="1:24" x14ac:dyDescent="0.2">
      <c r="A67" s="1" t="s">
        <v>64</v>
      </c>
      <c r="B67" s="1" t="s">
        <v>193</v>
      </c>
      <c r="C67" s="3" t="s">
        <v>191</v>
      </c>
      <c r="D67" s="1" t="s">
        <v>189</v>
      </c>
      <c r="E67" s="1" t="s">
        <v>190</v>
      </c>
      <c r="F67" s="2" t="s">
        <v>288</v>
      </c>
      <c r="G67" s="1" t="s">
        <v>288</v>
      </c>
      <c r="H67" s="1" t="s">
        <v>177</v>
      </c>
      <c r="I67" s="1" t="s">
        <v>58</v>
      </c>
      <c r="J67" s="1" t="s">
        <v>283</v>
      </c>
      <c r="K67" s="1" t="s">
        <v>284</v>
      </c>
      <c r="L67" s="1" t="s">
        <v>285</v>
      </c>
      <c r="M67" s="1" t="s">
        <v>158</v>
      </c>
      <c r="N67" s="1" t="s">
        <v>286</v>
      </c>
      <c r="O67" s="1" t="s">
        <v>287</v>
      </c>
      <c r="P67" s="1" t="s">
        <v>78</v>
      </c>
      <c r="Q67" s="1" t="s">
        <v>79</v>
      </c>
      <c r="R67" s="1">
        <v>325</v>
      </c>
      <c r="S67" s="1">
        <v>25749</v>
      </c>
      <c r="V67" s="1" t="s">
        <v>38</v>
      </c>
      <c r="W67" s="1" t="s">
        <v>27</v>
      </c>
      <c r="X67" s="1" t="s">
        <v>25</v>
      </c>
    </row>
    <row r="68" spans="1:24" x14ac:dyDescent="0.2">
      <c r="A68" s="1" t="s">
        <v>64</v>
      </c>
      <c r="B68" s="1" t="s">
        <v>193</v>
      </c>
      <c r="C68" s="3" t="s">
        <v>191</v>
      </c>
      <c r="D68" s="1" t="s">
        <v>349</v>
      </c>
      <c r="E68" s="1" t="s">
        <v>350</v>
      </c>
      <c r="F68" s="2" t="s">
        <v>365</v>
      </c>
      <c r="G68" s="1" t="s">
        <v>365</v>
      </c>
      <c r="I68" s="1" t="s">
        <v>133</v>
      </c>
      <c r="J68" s="1" t="s">
        <v>283</v>
      </c>
      <c r="K68" s="1" t="s">
        <v>284</v>
      </c>
      <c r="L68" s="1" t="s">
        <v>285</v>
      </c>
      <c r="M68" s="1" t="s">
        <v>158</v>
      </c>
      <c r="N68" s="1" t="s">
        <v>286</v>
      </c>
      <c r="O68" s="1" t="s">
        <v>287</v>
      </c>
      <c r="P68" s="1" t="s">
        <v>78</v>
      </c>
      <c r="Q68" s="1" t="s">
        <v>79</v>
      </c>
      <c r="R68" s="1">
        <v>388</v>
      </c>
      <c r="S68" s="1">
        <v>25810</v>
      </c>
      <c r="V68" s="1" t="s">
        <v>43</v>
      </c>
      <c r="W68" s="1" t="s">
        <v>43</v>
      </c>
      <c r="X68" s="1" t="s">
        <v>25</v>
      </c>
    </row>
    <row r="69" spans="1:24" x14ac:dyDescent="0.2">
      <c r="A69" s="1" t="s">
        <v>63</v>
      </c>
      <c r="B69" s="1" t="s">
        <v>193</v>
      </c>
      <c r="C69" s="3" t="s">
        <v>191</v>
      </c>
      <c r="D69" s="1" t="s">
        <v>388</v>
      </c>
      <c r="E69" s="1" t="s">
        <v>389</v>
      </c>
      <c r="F69" s="2" t="s">
        <v>430</v>
      </c>
      <c r="G69" s="1" t="s">
        <v>430</v>
      </c>
      <c r="I69" s="1" t="s">
        <v>133</v>
      </c>
      <c r="J69" s="1" t="s">
        <v>283</v>
      </c>
      <c r="K69" s="1" t="s">
        <v>284</v>
      </c>
      <c r="L69" s="1" t="s">
        <v>285</v>
      </c>
      <c r="M69" s="1" t="s">
        <v>158</v>
      </c>
      <c r="N69" s="1" t="s">
        <v>286</v>
      </c>
      <c r="O69" s="1" t="s">
        <v>287</v>
      </c>
      <c r="P69" s="1" t="s">
        <v>78</v>
      </c>
      <c r="Q69" s="1" t="s">
        <v>79</v>
      </c>
      <c r="R69" s="1">
        <v>441</v>
      </c>
      <c r="S69" s="1">
        <v>25939</v>
      </c>
      <c r="V69" s="1" t="s">
        <v>45</v>
      </c>
      <c r="W69" s="1" t="s">
        <v>45</v>
      </c>
      <c r="X69" s="1" t="s">
        <v>25</v>
      </c>
    </row>
    <row r="70" spans="1:24" x14ac:dyDescent="0.2">
      <c r="A70" s="1" t="s">
        <v>30</v>
      </c>
      <c r="B70" s="1" t="s">
        <v>196</v>
      </c>
      <c r="C70" s="3" t="s">
        <v>118</v>
      </c>
      <c r="D70" s="1" t="s">
        <v>349</v>
      </c>
      <c r="E70" s="1" t="s">
        <v>350</v>
      </c>
      <c r="F70" s="2" t="s">
        <v>366</v>
      </c>
      <c r="G70" s="1" t="s">
        <v>366</v>
      </c>
      <c r="I70" s="1" t="s">
        <v>143</v>
      </c>
      <c r="J70" s="1" t="s">
        <v>283</v>
      </c>
      <c r="K70" s="1" t="s">
        <v>284</v>
      </c>
      <c r="L70" s="1" t="s">
        <v>285</v>
      </c>
      <c r="M70" s="1" t="s">
        <v>158</v>
      </c>
      <c r="N70" s="1" t="s">
        <v>286</v>
      </c>
      <c r="O70" s="1" t="s">
        <v>287</v>
      </c>
      <c r="P70" s="1" t="s">
        <v>78</v>
      </c>
      <c r="Q70" s="1" t="s">
        <v>79</v>
      </c>
      <c r="R70" s="1">
        <v>508</v>
      </c>
      <c r="S70" s="1">
        <v>25854</v>
      </c>
      <c r="V70" s="1" t="s">
        <v>44</v>
      </c>
      <c r="W70" s="1" t="s">
        <v>43</v>
      </c>
      <c r="X70" s="1" t="s">
        <v>25</v>
      </c>
    </row>
    <row r="71" spans="1:24" x14ac:dyDescent="0.2">
      <c r="A71" s="1" t="s">
        <v>62</v>
      </c>
      <c r="B71" s="1" t="s">
        <v>196</v>
      </c>
      <c r="C71" s="3" t="s">
        <v>118</v>
      </c>
      <c r="D71" s="1" t="s">
        <v>310</v>
      </c>
      <c r="E71" s="1" t="s">
        <v>311</v>
      </c>
      <c r="F71" s="2" t="s">
        <v>334</v>
      </c>
      <c r="G71" s="1" t="s">
        <v>334</v>
      </c>
      <c r="H71" s="1" t="s">
        <v>174</v>
      </c>
      <c r="I71" s="1" t="s">
        <v>92</v>
      </c>
      <c r="J71" s="1" t="s">
        <v>283</v>
      </c>
      <c r="K71" s="1" t="s">
        <v>284</v>
      </c>
      <c r="L71" s="1" t="s">
        <v>285</v>
      </c>
      <c r="M71" s="1" t="s">
        <v>158</v>
      </c>
      <c r="N71" s="1" t="s">
        <v>286</v>
      </c>
      <c r="O71" s="1" t="s">
        <v>287</v>
      </c>
      <c r="P71" s="1" t="s">
        <v>78</v>
      </c>
      <c r="Q71" s="1" t="s">
        <v>79</v>
      </c>
      <c r="R71" s="1">
        <v>349</v>
      </c>
      <c r="S71" s="1">
        <v>25769</v>
      </c>
      <c r="V71" s="1" t="s">
        <v>28</v>
      </c>
      <c r="W71" s="1" t="s">
        <v>42</v>
      </c>
      <c r="X71" s="1" t="s">
        <v>25</v>
      </c>
    </row>
    <row r="72" spans="1:24" x14ac:dyDescent="0.2">
      <c r="A72" s="1" t="s">
        <v>63</v>
      </c>
      <c r="B72" s="1" t="s">
        <v>193</v>
      </c>
      <c r="C72" s="3" t="s">
        <v>191</v>
      </c>
      <c r="D72" s="1" t="s">
        <v>503</v>
      </c>
      <c r="E72" s="1" t="s">
        <v>504</v>
      </c>
      <c r="F72" s="2" t="s">
        <v>517</v>
      </c>
      <c r="G72" s="1" t="s">
        <v>517</v>
      </c>
      <c r="I72" s="1" t="s">
        <v>122</v>
      </c>
      <c r="J72" s="1" t="s">
        <v>518</v>
      </c>
      <c r="K72" s="1" t="s">
        <v>89</v>
      </c>
      <c r="L72" s="1" t="s">
        <v>519</v>
      </c>
      <c r="M72" s="1" t="s">
        <v>51</v>
      </c>
      <c r="N72" s="1" t="s">
        <v>520</v>
      </c>
      <c r="O72" s="1" t="s">
        <v>521</v>
      </c>
      <c r="P72" s="1" t="s">
        <v>78</v>
      </c>
      <c r="Q72" s="1" t="s">
        <v>79</v>
      </c>
      <c r="R72" s="1">
        <v>745</v>
      </c>
      <c r="S72" s="1">
        <v>25749</v>
      </c>
      <c r="V72" s="1" t="s">
        <v>38</v>
      </c>
      <c r="W72" s="1" t="s">
        <v>27</v>
      </c>
      <c r="X72" s="1" t="s">
        <v>25</v>
      </c>
    </row>
    <row r="73" spans="1:24" x14ac:dyDescent="0.2">
      <c r="A73" s="1" t="s">
        <v>63</v>
      </c>
      <c r="B73" s="1" t="s">
        <v>193</v>
      </c>
      <c r="C73" s="3" t="s">
        <v>191</v>
      </c>
      <c r="D73" s="1" t="s">
        <v>388</v>
      </c>
      <c r="E73" s="1" t="s">
        <v>389</v>
      </c>
      <c r="F73" s="2" t="s">
        <v>428</v>
      </c>
      <c r="G73" s="1" t="s">
        <v>428</v>
      </c>
      <c r="I73" s="1" t="s">
        <v>133</v>
      </c>
      <c r="J73" s="1" t="s">
        <v>424</v>
      </c>
      <c r="K73" s="1" t="s">
        <v>54</v>
      </c>
      <c r="L73" s="1" t="s">
        <v>425</v>
      </c>
      <c r="M73" s="1" t="s">
        <v>137</v>
      </c>
      <c r="N73" s="1" t="s">
        <v>426</v>
      </c>
      <c r="O73" s="1" t="s">
        <v>427</v>
      </c>
      <c r="P73" s="1" t="s">
        <v>78</v>
      </c>
      <c r="Q73" s="1" t="s">
        <v>79</v>
      </c>
      <c r="R73" s="1">
        <v>165</v>
      </c>
      <c r="S73" s="1">
        <v>25749</v>
      </c>
      <c r="V73" s="1" t="s">
        <v>38</v>
      </c>
      <c r="W73" s="1" t="s">
        <v>27</v>
      </c>
      <c r="X73" s="1" t="s">
        <v>25</v>
      </c>
    </row>
    <row r="74" spans="1:24" x14ac:dyDescent="0.2">
      <c r="A74" s="1" t="s">
        <v>64</v>
      </c>
      <c r="B74" s="1" t="s">
        <v>193</v>
      </c>
      <c r="C74" s="3" t="s">
        <v>191</v>
      </c>
      <c r="D74" s="1" t="s">
        <v>593</v>
      </c>
      <c r="E74" s="1" t="s">
        <v>594</v>
      </c>
      <c r="F74" s="2" t="s">
        <v>244</v>
      </c>
      <c r="G74" s="1" t="s">
        <v>244</v>
      </c>
      <c r="I74" s="1" t="s">
        <v>378</v>
      </c>
      <c r="J74" s="1" t="s">
        <v>443</v>
      </c>
      <c r="K74" s="1" t="s">
        <v>308</v>
      </c>
      <c r="L74" s="1" t="s">
        <v>444</v>
      </c>
      <c r="M74" s="1" t="s">
        <v>445</v>
      </c>
      <c r="N74" s="1" t="s">
        <v>587</v>
      </c>
      <c r="O74" s="1" t="s">
        <v>446</v>
      </c>
      <c r="P74" s="1" t="s">
        <v>78</v>
      </c>
      <c r="Q74" s="1" t="s">
        <v>79</v>
      </c>
      <c r="R74" s="1">
        <v>219</v>
      </c>
      <c r="S74" s="1">
        <v>25939</v>
      </c>
      <c r="V74" s="1" t="s">
        <v>45</v>
      </c>
      <c r="W74" s="1" t="s">
        <v>45</v>
      </c>
      <c r="X74" s="1" t="s">
        <v>25</v>
      </c>
    </row>
    <row r="75" spans="1:24" x14ac:dyDescent="0.2">
      <c r="A75" s="1" t="s">
        <v>64</v>
      </c>
      <c r="B75" s="1" t="s">
        <v>193</v>
      </c>
      <c r="C75" s="3" t="s">
        <v>191</v>
      </c>
      <c r="D75" s="1" t="s">
        <v>621</v>
      </c>
      <c r="E75" s="1" t="s">
        <v>622</v>
      </c>
      <c r="F75" s="2" t="s">
        <v>568</v>
      </c>
      <c r="G75" s="1" t="s">
        <v>568</v>
      </c>
      <c r="I75" s="1" t="s">
        <v>375</v>
      </c>
      <c r="J75" s="1" t="s">
        <v>443</v>
      </c>
      <c r="K75" s="1" t="s">
        <v>308</v>
      </c>
      <c r="L75" s="1" t="s">
        <v>444</v>
      </c>
      <c r="M75" s="1" t="s">
        <v>445</v>
      </c>
      <c r="N75" s="1" t="s">
        <v>587</v>
      </c>
      <c r="O75" s="1" t="s">
        <v>446</v>
      </c>
      <c r="P75" s="1" t="s">
        <v>78</v>
      </c>
      <c r="Q75" s="1" t="s">
        <v>79</v>
      </c>
      <c r="R75" s="1">
        <v>421</v>
      </c>
      <c r="S75" s="1">
        <v>25887</v>
      </c>
      <c r="V75" s="1" t="s">
        <v>82</v>
      </c>
      <c r="W75" s="1" t="s">
        <v>94</v>
      </c>
      <c r="X75" s="1" t="s">
        <v>25</v>
      </c>
    </row>
    <row r="76" spans="1:24" x14ac:dyDescent="0.2">
      <c r="A76" s="1" t="s">
        <v>63</v>
      </c>
      <c r="B76" s="1" t="s">
        <v>193</v>
      </c>
      <c r="C76" s="3" t="s">
        <v>191</v>
      </c>
      <c r="D76" s="1" t="s">
        <v>630</v>
      </c>
      <c r="E76" s="1" t="s">
        <v>631</v>
      </c>
      <c r="F76" s="2" t="s">
        <v>116</v>
      </c>
      <c r="G76" s="1" t="s">
        <v>116</v>
      </c>
      <c r="I76" s="1" t="s">
        <v>378</v>
      </c>
      <c r="J76" s="1" t="s">
        <v>443</v>
      </c>
      <c r="K76" s="1" t="s">
        <v>308</v>
      </c>
      <c r="L76" s="1" t="s">
        <v>444</v>
      </c>
      <c r="M76" s="1" t="s">
        <v>445</v>
      </c>
      <c r="N76" s="1" t="s">
        <v>587</v>
      </c>
      <c r="O76" s="1" t="s">
        <v>446</v>
      </c>
      <c r="P76" s="1" t="s">
        <v>78</v>
      </c>
      <c r="Q76" s="1" t="s">
        <v>79</v>
      </c>
      <c r="R76" s="1">
        <v>589</v>
      </c>
      <c r="S76" s="1">
        <v>25949</v>
      </c>
      <c r="V76" s="1" t="s">
        <v>45</v>
      </c>
      <c r="W76" s="1" t="s">
        <v>57</v>
      </c>
      <c r="X76" s="1" t="s">
        <v>25</v>
      </c>
    </row>
    <row r="77" spans="1:24" x14ac:dyDescent="0.2">
      <c r="A77" s="1" t="s">
        <v>30</v>
      </c>
      <c r="B77" s="1" t="s">
        <v>196</v>
      </c>
      <c r="C77" s="3" t="s">
        <v>118</v>
      </c>
      <c r="D77" s="1" t="s">
        <v>621</v>
      </c>
      <c r="E77" s="1" t="s">
        <v>622</v>
      </c>
      <c r="F77" s="2" t="s">
        <v>613</v>
      </c>
      <c r="G77" s="1" t="s">
        <v>613</v>
      </c>
      <c r="I77" s="1" t="s">
        <v>373</v>
      </c>
      <c r="J77" s="1" t="s">
        <v>443</v>
      </c>
      <c r="K77" s="1" t="s">
        <v>308</v>
      </c>
      <c r="L77" s="1" t="s">
        <v>444</v>
      </c>
      <c r="M77" s="1" t="s">
        <v>445</v>
      </c>
      <c r="N77" s="1" t="s">
        <v>587</v>
      </c>
      <c r="O77" s="1" t="s">
        <v>446</v>
      </c>
      <c r="P77" s="1" t="s">
        <v>78</v>
      </c>
      <c r="Q77" s="1" t="s">
        <v>79</v>
      </c>
      <c r="R77" s="1">
        <v>393</v>
      </c>
      <c r="S77" s="1">
        <v>25749</v>
      </c>
      <c r="V77" s="1" t="s">
        <v>38</v>
      </c>
      <c r="W77" s="1" t="s">
        <v>27</v>
      </c>
      <c r="X77" s="1" t="s">
        <v>25</v>
      </c>
    </row>
    <row r="78" spans="1:24" x14ac:dyDescent="0.2">
      <c r="A78" s="1" t="s">
        <v>62</v>
      </c>
      <c r="B78" s="1" t="s">
        <v>196</v>
      </c>
      <c r="C78" s="3" t="s">
        <v>118</v>
      </c>
      <c r="D78" s="1" t="s">
        <v>583</v>
      </c>
      <c r="E78" s="1" t="s">
        <v>584</v>
      </c>
      <c r="F78" s="2" t="s">
        <v>49</v>
      </c>
      <c r="G78" s="1" t="s">
        <v>49</v>
      </c>
      <c r="I78" s="1" t="s">
        <v>375</v>
      </c>
      <c r="J78" s="1" t="s">
        <v>443</v>
      </c>
      <c r="K78" s="1" t="s">
        <v>308</v>
      </c>
      <c r="L78" s="1" t="s">
        <v>444</v>
      </c>
      <c r="M78" s="1" t="s">
        <v>445</v>
      </c>
      <c r="N78" s="1" t="s">
        <v>587</v>
      </c>
      <c r="O78" s="1" t="s">
        <v>446</v>
      </c>
      <c r="P78" s="1" t="s">
        <v>78</v>
      </c>
      <c r="Q78" s="1" t="s">
        <v>79</v>
      </c>
      <c r="R78" s="1">
        <v>443</v>
      </c>
      <c r="S78" s="1">
        <v>25803</v>
      </c>
      <c r="V78" s="1" t="s">
        <v>42</v>
      </c>
      <c r="W78" s="1" t="s">
        <v>42</v>
      </c>
      <c r="X78" s="1" t="s">
        <v>25</v>
      </c>
    </row>
    <row r="79" spans="1:24" x14ac:dyDescent="0.2">
      <c r="A79" s="1" t="s">
        <v>64</v>
      </c>
      <c r="B79" s="1" t="s">
        <v>193</v>
      </c>
      <c r="C79" s="3" t="s">
        <v>191</v>
      </c>
      <c r="D79" s="1" t="s">
        <v>432</v>
      </c>
      <c r="E79" s="1" t="s">
        <v>433</v>
      </c>
      <c r="F79" s="2" t="s">
        <v>461</v>
      </c>
      <c r="G79" s="1" t="s">
        <v>461</v>
      </c>
      <c r="I79" s="1" t="s">
        <v>143</v>
      </c>
      <c r="J79" s="1" t="s">
        <v>417</v>
      </c>
      <c r="K79" s="1" t="s">
        <v>252</v>
      </c>
      <c r="L79" s="1" t="s">
        <v>418</v>
      </c>
      <c r="M79" s="1" t="s">
        <v>419</v>
      </c>
      <c r="N79" s="1" t="s">
        <v>420</v>
      </c>
      <c r="O79" s="1" t="s">
        <v>421</v>
      </c>
      <c r="P79" s="1" t="s">
        <v>78</v>
      </c>
      <c r="Q79" s="1" t="s">
        <v>79</v>
      </c>
      <c r="R79" s="1">
        <v>434</v>
      </c>
      <c r="S79" s="1">
        <v>25749</v>
      </c>
      <c r="V79" s="1" t="s">
        <v>38</v>
      </c>
      <c r="W79" s="1" t="s">
        <v>27</v>
      </c>
      <c r="X79" s="1" t="s">
        <v>25</v>
      </c>
    </row>
    <row r="80" spans="1:24" x14ac:dyDescent="0.2">
      <c r="A80" s="1" t="s">
        <v>63</v>
      </c>
      <c r="B80" s="1" t="s">
        <v>193</v>
      </c>
      <c r="C80" s="3" t="s">
        <v>191</v>
      </c>
      <c r="D80" s="1" t="s">
        <v>388</v>
      </c>
      <c r="E80" s="1" t="s">
        <v>389</v>
      </c>
      <c r="F80" s="2" t="s">
        <v>416</v>
      </c>
      <c r="G80" s="1" t="s">
        <v>416</v>
      </c>
      <c r="I80" s="1" t="s">
        <v>144</v>
      </c>
      <c r="J80" s="1" t="s">
        <v>417</v>
      </c>
      <c r="K80" s="1" t="s">
        <v>252</v>
      </c>
      <c r="L80" s="1" t="s">
        <v>418</v>
      </c>
      <c r="M80" s="1" t="s">
        <v>419</v>
      </c>
      <c r="N80" s="1" t="s">
        <v>420</v>
      </c>
      <c r="O80" s="1" t="s">
        <v>421</v>
      </c>
      <c r="P80" s="1" t="s">
        <v>78</v>
      </c>
      <c r="Q80" s="1" t="s">
        <v>79</v>
      </c>
      <c r="R80" s="1">
        <v>320</v>
      </c>
      <c r="S80" s="1">
        <v>25769</v>
      </c>
      <c r="V80" s="1" t="s">
        <v>28</v>
      </c>
      <c r="W80" s="1" t="s">
        <v>42</v>
      </c>
      <c r="X80" s="1" t="s">
        <v>25</v>
      </c>
    </row>
    <row r="81" spans="1:24" x14ac:dyDescent="0.2">
      <c r="A81" s="1" t="s">
        <v>63</v>
      </c>
      <c r="B81" s="1" t="s">
        <v>193</v>
      </c>
      <c r="C81" s="3" t="s">
        <v>191</v>
      </c>
      <c r="D81" s="1" t="s">
        <v>626</v>
      </c>
      <c r="E81" s="1" t="s">
        <v>627</v>
      </c>
      <c r="F81" s="2" t="s">
        <v>531</v>
      </c>
      <c r="G81" s="1" t="s">
        <v>531</v>
      </c>
      <c r="I81" s="1" t="s">
        <v>383</v>
      </c>
      <c r="J81" s="1" t="s">
        <v>417</v>
      </c>
      <c r="K81" s="1" t="s">
        <v>252</v>
      </c>
      <c r="L81" s="1" t="s">
        <v>418</v>
      </c>
      <c r="M81" s="1" t="s">
        <v>419</v>
      </c>
      <c r="N81" s="1" t="s">
        <v>420</v>
      </c>
      <c r="O81" s="1" t="s">
        <v>421</v>
      </c>
      <c r="P81" s="1" t="s">
        <v>78</v>
      </c>
      <c r="Q81" s="1" t="s">
        <v>79</v>
      </c>
      <c r="R81" s="1">
        <v>443</v>
      </c>
      <c r="S81" s="1">
        <v>25887</v>
      </c>
      <c r="V81" s="1" t="s">
        <v>82</v>
      </c>
      <c r="W81" s="1" t="s">
        <v>94</v>
      </c>
      <c r="X81" s="1" t="s">
        <v>25</v>
      </c>
    </row>
    <row r="82" spans="1:24" x14ac:dyDescent="0.2">
      <c r="A82" s="1" t="s">
        <v>62</v>
      </c>
      <c r="B82" s="1" t="s">
        <v>196</v>
      </c>
      <c r="C82" s="3" t="s">
        <v>118</v>
      </c>
      <c r="D82" s="1" t="s">
        <v>492</v>
      </c>
      <c r="E82" s="1" t="s">
        <v>493</v>
      </c>
      <c r="F82" s="2" t="s">
        <v>497</v>
      </c>
      <c r="G82" s="1" t="s">
        <v>497</v>
      </c>
      <c r="I82" s="1" t="s">
        <v>133</v>
      </c>
      <c r="J82" s="1" t="s">
        <v>417</v>
      </c>
      <c r="K82" s="1" t="s">
        <v>252</v>
      </c>
      <c r="L82" s="1" t="s">
        <v>418</v>
      </c>
      <c r="M82" s="1" t="s">
        <v>419</v>
      </c>
      <c r="N82" s="1" t="s">
        <v>420</v>
      </c>
      <c r="O82" s="1" t="s">
        <v>421</v>
      </c>
      <c r="P82" s="1" t="s">
        <v>78</v>
      </c>
      <c r="Q82" s="1" t="s">
        <v>79</v>
      </c>
      <c r="R82" s="1">
        <v>558</v>
      </c>
      <c r="S82" s="1">
        <v>25769</v>
      </c>
      <c r="V82" s="1" t="s">
        <v>28</v>
      </c>
      <c r="W82" s="1" t="s">
        <v>42</v>
      </c>
      <c r="X82" s="1" t="s">
        <v>25</v>
      </c>
    </row>
    <row r="83" spans="1:24" x14ac:dyDescent="0.2">
      <c r="A83" s="1" t="s">
        <v>30</v>
      </c>
      <c r="B83" s="1" t="s">
        <v>196</v>
      </c>
      <c r="C83" s="3" t="s">
        <v>118</v>
      </c>
      <c r="D83" s="1" t="s">
        <v>349</v>
      </c>
      <c r="E83" s="1" t="s">
        <v>350</v>
      </c>
      <c r="F83" s="2" t="s">
        <v>367</v>
      </c>
      <c r="G83" s="1" t="s">
        <v>367</v>
      </c>
      <c r="I83" s="1" t="s">
        <v>144</v>
      </c>
      <c r="J83" s="1" t="s">
        <v>339</v>
      </c>
      <c r="K83" s="1" t="s">
        <v>68</v>
      </c>
      <c r="L83" s="1" t="s">
        <v>340</v>
      </c>
      <c r="M83" s="1" t="s">
        <v>96</v>
      </c>
      <c r="N83" s="1" t="s">
        <v>341</v>
      </c>
      <c r="O83" s="1" t="s">
        <v>342</v>
      </c>
      <c r="P83" s="1" t="s">
        <v>78</v>
      </c>
      <c r="Q83" s="1" t="s">
        <v>79</v>
      </c>
      <c r="R83" s="1">
        <v>233</v>
      </c>
      <c r="S83" s="1">
        <v>25887</v>
      </c>
      <c r="V83" s="1" t="s">
        <v>82</v>
      </c>
      <c r="W83" s="1" t="s">
        <v>94</v>
      </c>
      <c r="X83" s="1" t="s">
        <v>25</v>
      </c>
    </row>
    <row r="84" spans="1:24" x14ac:dyDescent="0.2">
      <c r="A84" s="1" t="s">
        <v>30</v>
      </c>
      <c r="B84" s="1" t="s">
        <v>196</v>
      </c>
      <c r="C84" s="3" t="s">
        <v>118</v>
      </c>
      <c r="D84" s="1" t="s">
        <v>549</v>
      </c>
      <c r="E84" s="1" t="s">
        <v>550</v>
      </c>
      <c r="F84" s="2" t="s">
        <v>102</v>
      </c>
      <c r="G84" s="1" t="s">
        <v>102</v>
      </c>
      <c r="H84" s="1" t="s">
        <v>185</v>
      </c>
      <c r="I84" s="1" t="s">
        <v>66</v>
      </c>
      <c r="J84" s="1" t="s">
        <v>339</v>
      </c>
      <c r="K84" s="1" t="s">
        <v>68</v>
      </c>
      <c r="L84" s="1" t="s">
        <v>340</v>
      </c>
      <c r="M84" s="1" t="s">
        <v>96</v>
      </c>
      <c r="N84" s="1" t="s">
        <v>341</v>
      </c>
      <c r="O84" s="1" t="s">
        <v>342</v>
      </c>
      <c r="P84" s="1" t="s">
        <v>78</v>
      </c>
      <c r="Q84" s="1" t="s">
        <v>79</v>
      </c>
      <c r="R84" s="1">
        <v>156</v>
      </c>
      <c r="S84" s="1">
        <v>25887</v>
      </c>
      <c r="V84" s="1" t="s">
        <v>82</v>
      </c>
      <c r="W84" s="1" t="s">
        <v>94</v>
      </c>
      <c r="X84" s="1" t="s">
        <v>25</v>
      </c>
    </row>
    <row r="85" spans="1:24" x14ac:dyDescent="0.2">
      <c r="A85" s="1" t="s">
        <v>64</v>
      </c>
      <c r="B85" s="1" t="s">
        <v>193</v>
      </c>
      <c r="C85" s="3" t="s">
        <v>191</v>
      </c>
      <c r="D85" s="1" t="s">
        <v>189</v>
      </c>
      <c r="E85" s="1" t="s">
        <v>190</v>
      </c>
      <c r="F85" s="2" t="s">
        <v>270</v>
      </c>
      <c r="G85" s="1" t="s">
        <v>270</v>
      </c>
      <c r="H85" s="1" t="s">
        <v>177</v>
      </c>
      <c r="I85" s="1" t="s">
        <v>114</v>
      </c>
      <c r="J85" s="1" t="s">
        <v>266</v>
      </c>
      <c r="K85" s="1" t="s">
        <v>68</v>
      </c>
      <c r="L85" s="1" t="s">
        <v>267</v>
      </c>
      <c r="M85" s="1" t="s">
        <v>103</v>
      </c>
      <c r="N85" s="1" t="s">
        <v>268</v>
      </c>
      <c r="O85" s="1" t="s">
        <v>269</v>
      </c>
      <c r="P85" s="1" t="s">
        <v>78</v>
      </c>
      <c r="Q85" s="1" t="s">
        <v>79</v>
      </c>
      <c r="R85" s="1">
        <v>66</v>
      </c>
      <c r="S85" s="1">
        <v>25972</v>
      </c>
      <c r="V85" s="1" t="s">
        <v>24</v>
      </c>
      <c r="W85" s="1" t="s">
        <v>24</v>
      </c>
      <c r="X85" s="1" t="s">
        <v>25</v>
      </c>
    </row>
    <row r="86" spans="1:24" x14ac:dyDescent="0.2">
      <c r="A86" s="1" t="s">
        <v>64</v>
      </c>
      <c r="B86" s="1" t="s">
        <v>193</v>
      </c>
      <c r="C86" s="3" t="s">
        <v>191</v>
      </c>
      <c r="D86" s="1" t="s">
        <v>349</v>
      </c>
      <c r="E86" s="1" t="s">
        <v>350</v>
      </c>
      <c r="F86" s="2" t="s">
        <v>363</v>
      </c>
      <c r="G86" s="1" t="s">
        <v>363</v>
      </c>
      <c r="I86" s="1" t="s">
        <v>91</v>
      </c>
      <c r="J86" s="1" t="s">
        <v>266</v>
      </c>
      <c r="K86" s="1" t="s">
        <v>68</v>
      </c>
      <c r="L86" s="1" t="s">
        <v>267</v>
      </c>
      <c r="M86" s="1" t="s">
        <v>103</v>
      </c>
      <c r="N86" s="1" t="s">
        <v>268</v>
      </c>
      <c r="O86" s="1" t="s">
        <v>269</v>
      </c>
      <c r="P86" s="1" t="s">
        <v>78</v>
      </c>
      <c r="Q86" s="1" t="s">
        <v>79</v>
      </c>
      <c r="R86" s="1">
        <v>115</v>
      </c>
      <c r="S86" s="1">
        <v>25749</v>
      </c>
      <c r="V86" s="1" t="s">
        <v>38</v>
      </c>
      <c r="W86" s="1" t="s">
        <v>27</v>
      </c>
      <c r="X86" s="1" t="s">
        <v>25</v>
      </c>
    </row>
    <row r="87" spans="1:24" x14ac:dyDescent="0.2">
      <c r="A87" s="1" t="s">
        <v>63</v>
      </c>
      <c r="B87" s="1" t="s">
        <v>193</v>
      </c>
      <c r="C87" s="3" t="s">
        <v>191</v>
      </c>
      <c r="D87" s="1" t="s">
        <v>310</v>
      </c>
      <c r="E87" s="1" t="s">
        <v>311</v>
      </c>
      <c r="F87" s="2" t="s">
        <v>332</v>
      </c>
      <c r="G87" s="1" t="s">
        <v>332</v>
      </c>
      <c r="H87" s="1" t="s">
        <v>181</v>
      </c>
      <c r="I87" s="1" t="s">
        <v>164</v>
      </c>
      <c r="J87" s="1" t="s">
        <v>266</v>
      </c>
      <c r="K87" s="1" t="s">
        <v>68</v>
      </c>
      <c r="L87" s="1" t="s">
        <v>267</v>
      </c>
      <c r="M87" s="1" t="s">
        <v>103</v>
      </c>
      <c r="N87" s="1" t="s">
        <v>268</v>
      </c>
      <c r="O87" s="1" t="s">
        <v>269</v>
      </c>
      <c r="P87" s="1" t="s">
        <v>78</v>
      </c>
      <c r="Q87" s="1" t="s">
        <v>79</v>
      </c>
      <c r="R87" s="1">
        <v>174</v>
      </c>
      <c r="S87" s="1">
        <v>25972</v>
      </c>
      <c r="V87" s="1" t="s">
        <v>24</v>
      </c>
      <c r="W87" s="1" t="s">
        <v>24</v>
      </c>
      <c r="X87" s="1" t="s">
        <v>25</v>
      </c>
    </row>
    <row r="88" spans="1:24" x14ac:dyDescent="0.2">
      <c r="A88" s="1" t="s">
        <v>30</v>
      </c>
      <c r="B88" s="1" t="s">
        <v>196</v>
      </c>
      <c r="C88" s="3" t="s">
        <v>118</v>
      </c>
      <c r="D88" s="1" t="s">
        <v>432</v>
      </c>
      <c r="E88" s="1" t="s">
        <v>433</v>
      </c>
      <c r="F88" s="2" t="s">
        <v>471</v>
      </c>
      <c r="G88" s="1" t="s">
        <v>471</v>
      </c>
      <c r="I88" s="1" t="s">
        <v>144</v>
      </c>
      <c r="J88" s="1" t="s">
        <v>266</v>
      </c>
      <c r="K88" s="1" t="s">
        <v>68</v>
      </c>
      <c r="L88" s="1" t="s">
        <v>267</v>
      </c>
      <c r="M88" s="1" t="s">
        <v>103</v>
      </c>
      <c r="N88" s="1" t="s">
        <v>268</v>
      </c>
      <c r="O88" s="1" t="s">
        <v>269</v>
      </c>
      <c r="P88" s="1" t="s">
        <v>78</v>
      </c>
      <c r="Q88" s="1" t="s">
        <v>79</v>
      </c>
      <c r="R88" s="1">
        <v>122</v>
      </c>
      <c r="S88" s="1">
        <v>25749</v>
      </c>
      <c r="V88" s="1" t="s">
        <v>38</v>
      </c>
      <c r="W88" s="1" t="s">
        <v>27</v>
      </c>
      <c r="X88" s="1" t="s">
        <v>25</v>
      </c>
    </row>
    <row r="89" spans="1:24" x14ac:dyDescent="0.2">
      <c r="A89" s="1" t="s">
        <v>30</v>
      </c>
      <c r="B89" s="1" t="s">
        <v>196</v>
      </c>
      <c r="C89" s="3" t="s">
        <v>118</v>
      </c>
      <c r="D89" s="1" t="s">
        <v>628</v>
      </c>
      <c r="E89" s="1" t="s">
        <v>629</v>
      </c>
      <c r="F89" s="2" t="s">
        <v>543</v>
      </c>
      <c r="G89" s="1" t="s">
        <v>543</v>
      </c>
      <c r="I89" s="1" t="s">
        <v>383</v>
      </c>
      <c r="J89" s="1" t="s">
        <v>266</v>
      </c>
      <c r="K89" s="1" t="s">
        <v>68</v>
      </c>
      <c r="L89" s="1" t="s">
        <v>267</v>
      </c>
      <c r="M89" s="1" t="s">
        <v>103</v>
      </c>
      <c r="N89" s="1" t="s">
        <v>268</v>
      </c>
      <c r="O89" s="1" t="s">
        <v>269</v>
      </c>
      <c r="P89" s="1" t="s">
        <v>78</v>
      </c>
      <c r="Q89" s="1" t="s">
        <v>79</v>
      </c>
      <c r="R89" s="1">
        <v>218</v>
      </c>
      <c r="S89" s="1">
        <v>25854</v>
      </c>
      <c r="V89" s="1" t="s">
        <v>44</v>
      </c>
      <c r="W89" s="1" t="s">
        <v>43</v>
      </c>
      <c r="X89" s="1" t="s">
        <v>25</v>
      </c>
    </row>
    <row r="90" spans="1:24" x14ac:dyDescent="0.2">
      <c r="A90" s="1" t="s">
        <v>64</v>
      </c>
      <c r="B90" s="1" t="s">
        <v>193</v>
      </c>
      <c r="C90" s="3" t="s">
        <v>191</v>
      </c>
      <c r="D90" s="1" t="s">
        <v>189</v>
      </c>
      <c r="E90" s="1" t="s">
        <v>190</v>
      </c>
      <c r="F90" s="2" t="s">
        <v>242</v>
      </c>
      <c r="G90" s="1" t="s">
        <v>242</v>
      </c>
      <c r="H90" s="1" t="s">
        <v>170</v>
      </c>
      <c r="I90" s="1" t="s">
        <v>50</v>
      </c>
      <c r="J90" s="1" t="s">
        <v>278</v>
      </c>
      <c r="K90" s="1" t="s">
        <v>54</v>
      </c>
      <c r="L90" s="1" t="s">
        <v>279</v>
      </c>
      <c r="M90" s="1" t="s">
        <v>88</v>
      </c>
      <c r="N90" s="1" t="s">
        <v>280</v>
      </c>
      <c r="O90" s="1" t="s">
        <v>281</v>
      </c>
      <c r="P90" s="1" t="s">
        <v>78</v>
      </c>
      <c r="Q90" s="1" t="s">
        <v>79</v>
      </c>
      <c r="R90" s="1">
        <v>19</v>
      </c>
      <c r="S90" s="1">
        <v>25749</v>
      </c>
      <c r="V90" s="1" t="s">
        <v>38</v>
      </c>
      <c r="W90" s="1" t="s">
        <v>27</v>
      </c>
      <c r="X90" s="1" t="s">
        <v>25</v>
      </c>
    </row>
    <row r="91" spans="1:24" x14ac:dyDescent="0.2">
      <c r="A91" s="1" t="s">
        <v>64</v>
      </c>
      <c r="B91" s="1" t="s">
        <v>193</v>
      </c>
      <c r="C91" s="3" t="s">
        <v>191</v>
      </c>
      <c r="D91" s="1" t="s">
        <v>432</v>
      </c>
      <c r="E91" s="1" t="s">
        <v>433</v>
      </c>
      <c r="F91" s="2" t="s">
        <v>480</v>
      </c>
      <c r="G91" s="1" t="s">
        <v>480</v>
      </c>
      <c r="I91" s="1" t="s">
        <v>379</v>
      </c>
      <c r="J91" s="1" t="s">
        <v>278</v>
      </c>
      <c r="K91" s="1" t="s">
        <v>54</v>
      </c>
      <c r="L91" s="1" t="s">
        <v>279</v>
      </c>
      <c r="M91" s="1" t="s">
        <v>88</v>
      </c>
      <c r="N91" s="1" t="s">
        <v>280</v>
      </c>
      <c r="O91" s="1" t="s">
        <v>281</v>
      </c>
      <c r="P91" s="1" t="s">
        <v>78</v>
      </c>
      <c r="Q91" s="1" t="s">
        <v>79</v>
      </c>
      <c r="R91" s="1">
        <v>111</v>
      </c>
      <c r="S91" s="1">
        <v>25749</v>
      </c>
      <c r="V91" s="1" t="s">
        <v>38</v>
      </c>
      <c r="W91" s="1" t="s">
        <v>27</v>
      </c>
      <c r="X91" s="1" t="s">
        <v>25</v>
      </c>
    </row>
    <row r="92" spans="1:24" x14ac:dyDescent="0.2">
      <c r="A92" s="1" t="s">
        <v>63</v>
      </c>
      <c r="B92" s="1" t="s">
        <v>193</v>
      </c>
      <c r="C92" s="3" t="s">
        <v>191</v>
      </c>
      <c r="D92" s="1" t="s">
        <v>481</v>
      </c>
      <c r="E92" s="1" t="s">
        <v>482</v>
      </c>
      <c r="F92" s="2" t="s">
        <v>490</v>
      </c>
      <c r="G92" s="1" t="s">
        <v>490</v>
      </c>
      <c r="I92" s="1" t="s">
        <v>374</v>
      </c>
      <c r="J92" s="1" t="s">
        <v>278</v>
      </c>
      <c r="K92" s="1" t="s">
        <v>54</v>
      </c>
      <c r="L92" s="1" t="s">
        <v>279</v>
      </c>
      <c r="M92" s="1" t="s">
        <v>88</v>
      </c>
      <c r="N92" s="1" t="s">
        <v>280</v>
      </c>
      <c r="O92" s="1" t="s">
        <v>281</v>
      </c>
      <c r="P92" s="1" t="s">
        <v>78</v>
      </c>
      <c r="Q92" s="1" t="s">
        <v>79</v>
      </c>
      <c r="R92" s="1">
        <v>232</v>
      </c>
      <c r="S92" s="1">
        <v>25847</v>
      </c>
      <c r="V92" s="1" t="s">
        <v>44</v>
      </c>
      <c r="W92" s="1" t="s">
        <v>44</v>
      </c>
      <c r="X92" s="1" t="s">
        <v>25</v>
      </c>
    </row>
    <row r="93" spans="1:24" x14ac:dyDescent="0.2">
      <c r="L93" s="7" t="s">
        <v>451</v>
      </c>
      <c r="M93" s="7" t="s">
        <v>160</v>
      </c>
      <c r="N93" s="1" t="s">
        <v>452</v>
      </c>
      <c r="O93" s="1" t="s">
        <v>453</v>
      </c>
      <c r="R93" s="5">
        <v>0</v>
      </c>
    </row>
    <row r="94" spans="1:24" x14ac:dyDescent="0.2">
      <c r="A94" s="1" t="s">
        <v>64</v>
      </c>
      <c r="B94" s="1" t="s">
        <v>193</v>
      </c>
      <c r="C94" s="3" t="s">
        <v>191</v>
      </c>
      <c r="D94" s="1" t="s">
        <v>432</v>
      </c>
      <c r="E94" s="1" t="s">
        <v>433</v>
      </c>
      <c r="F94" s="2" t="s">
        <v>440</v>
      </c>
      <c r="G94" s="1" t="s">
        <v>440</v>
      </c>
      <c r="I94" s="1" t="s">
        <v>380</v>
      </c>
      <c r="J94" s="1" t="s">
        <v>435</v>
      </c>
      <c r="K94" s="1" t="s">
        <v>21</v>
      </c>
      <c r="L94" s="1" t="s">
        <v>436</v>
      </c>
      <c r="M94" s="1" t="s">
        <v>437</v>
      </c>
      <c r="N94" s="1" t="s">
        <v>438</v>
      </c>
      <c r="O94" s="1" t="s">
        <v>439</v>
      </c>
      <c r="P94" s="1" t="s">
        <v>78</v>
      </c>
      <c r="Q94" s="1" t="s">
        <v>79</v>
      </c>
      <c r="R94" s="1">
        <v>342</v>
      </c>
      <c r="S94" s="1">
        <v>25698</v>
      </c>
      <c r="V94" s="1" t="s">
        <v>40</v>
      </c>
      <c r="W94" s="1" t="s">
        <v>41</v>
      </c>
      <c r="X94" s="1" t="s">
        <v>25</v>
      </c>
    </row>
    <row r="95" spans="1:24" x14ac:dyDescent="0.2">
      <c r="A95" s="1" t="s">
        <v>64</v>
      </c>
      <c r="B95" s="1" t="s">
        <v>193</v>
      </c>
      <c r="C95" s="3" t="s">
        <v>191</v>
      </c>
      <c r="D95" s="1" t="s">
        <v>562</v>
      </c>
      <c r="E95" s="1" t="s">
        <v>563</v>
      </c>
      <c r="L95" s="7" t="s">
        <v>436</v>
      </c>
      <c r="M95" s="7" t="s">
        <v>437</v>
      </c>
      <c r="N95" s="1" t="s">
        <v>438</v>
      </c>
      <c r="O95" s="1" t="s">
        <v>439</v>
      </c>
      <c r="R95" s="4">
        <v>19.75</v>
      </c>
    </row>
    <row r="96" spans="1:24" x14ac:dyDescent="0.2">
      <c r="A96" s="1" t="s">
        <v>63</v>
      </c>
      <c r="B96" s="1" t="s">
        <v>193</v>
      </c>
      <c r="C96" s="3" t="s">
        <v>191</v>
      </c>
      <c r="D96" s="1" t="s">
        <v>481</v>
      </c>
      <c r="E96" s="1" t="s">
        <v>482</v>
      </c>
      <c r="F96" s="2" t="s">
        <v>483</v>
      </c>
      <c r="G96" s="1" t="s">
        <v>483</v>
      </c>
      <c r="I96" s="1" t="s">
        <v>375</v>
      </c>
      <c r="J96" s="1" t="s">
        <v>435</v>
      </c>
      <c r="K96" s="1" t="s">
        <v>21</v>
      </c>
      <c r="L96" s="1" t="s">
        <v>436</v>
      </c>
      <c r="M96" s="1" t="s">
        <v>437</v>
      </c>
      <c r="N96" s="1" t="s">
        <v>438</v>
      </c>
      <c r="O96" s="1" t="s">
        <v>439</v>
      </c>
      <c r="P96" s="1" t="s">
        <v>78</v>
      </c>
      <c r="Q96" s="1" t="s">
        <v>79</v>
      </c>
      <c r="R96" s="1">
        <v>442</v>
      </c>
      <c r="S96" s="1">
        <v>25691</v>
      </c>
      <c r="V96" s="1" t="s">
        <v>40</v>
      </c>
      <c r="W96" s="1" t="s">
        <v>41</v>
      </c>
      <c r="X96" s="1" t="s">
        <v>25</v>
      </c>
    </row>
    <row r="97" spans="1:24" x14ac:dyDescent="0.2">
      <c r="A97" s="1" t="s">
        <v>30</v>
      </c>
      <c r="B97" s="1" t="s">
        <v>196</v>
      </c>
      <c r="C97" s="3" t="s">
        <v>118</v>
      </c>
      <c r="D97" s="1" t="s">
        <v>432</v>
      </c>
      <c r="E97" s="1" t="s">
        <v>433</v>
      </c>
      <c r="F97" s="2" t="s">
        <v>434</v>
      </c>
      <c r="G97" s="1" t="s">
        <v>434</v>
      </c>
      <c r="I97" s="1" t="s">
        <v>378</v>
      </c>
      <c r="J97" s="1" t="s">
        <v>435</v>
      </c>
      <c r="K97" s="1" t="s">
        <v>21</v>
      </c>
      <c r="L97" s="1" t="s">
        <v>436</v>
      </c>
      <c r="M97" s="1" t="s">
        <v>437</v>
      </c>
      <c r="N97" s="1" t="s">
        <v>438</v>
      </c>
      <c r="O97" s="1" t="s">
        <v>439</v>
      </c>
      <c r="P97" s="1" t="s">
        <v>78</v>
      </c>
      <c r="Q97" s="1" t="s">
        <v>79</v>
      </c>
      <c r="R97" s="1">
        <v>363</v>
      </c>
      <c r="S97" s="1">
        <v>25749</v>
      </c>
      <c r="V97" s="1" t="s">
        <v>38</v>
      </c>
      <c r="W97" s="1" t="s">
        <v>27</v>
      </c>
      <c r="X97" s="1" t="s">
        <v>25</v>
      </c>
    </row>
    <row r="98" spans="1:24" x14ac:dyDescent="0.2">
      <c r="A98" s="1" t="s">
        <v>30</v>
      </c>
      <c r="B98" s="1" t="s">
        <v>196</v>
      </c>
      <c r="C98" s="3" t="s">
        <v>118</v>
      </c>
      <c r="D98" s="1" t="s">
        <v>562</v>
      </c>
      <c r="E98" s="1" t="s">
        <v>563</v>
      </c>
      <c r="L98" s="7" t="s">
        <v>436</v>
      </c>
      <c r="M98" s="7" t="s">
        <v>437</v>
      </c>
      <c r="N98" s="1" t="s">
        <v>438</v>
      </c>
      <c r="O98" s="1" t="s">
        <v>439</v>
      </c>
      <c r="R98" s="5">
        <v>0</v>
      </c>
    </row>
    <row r="99" spans="1:24" x14ac:dyDescent="0.2">
      <c r="A99" s="1" t="s">
        <v>64</v>
      </c>
      <c r="B99" s="1" t="s">
        <v>193</v>
      </c>
      <c r="C99" s="3" t="s">
        <v>191</v>
      </c>
      <c r="D99" s="1" t="s">
        <v>432</v>
      </c>
      <c r="E99" s="1" t="s">
        <v>433</v>
      </c>
      <c r="F99" s="2" t="s">
        <v>470</v>
      </c>
      <c r="G99" s="1" t="s">
        <v>470</v>
      </c>
      <c r="I99" s="1" t="s">
        <v>91</v>
      </c>
      <c r="J99" s="1" t="s">
        <v>261</v>
      </c>
      <c r="K99" s="1" t="s">
        <v>68</v>
      </c>
      <c r="L99" s="1" t="s">
        <v>262</v>
      </c>
      <c r="M99" s="1" t="s">
        <v>263</v>
      </c>
      <c r="N99" s="1" t="s">
        <v>264</v>
      </c>
      <c r="O99" s="1" t="s">
        <v>265</v>
      </c>
      <c r="P99" s="1" t="s">
        <v>78</v>
      </c>
      <c r="Q99" s="1" t="s">
        <v>79</v>
      </c>
      <c r="R99" s="1">
        <v>164</v>
      </c>
      <c r="S99" s="1">
        <v>25803</v>
      </c>
      <c r="V99" s="1" t="s">
        <v>42</v>
      </c>
      <c r="W99" s="1" t="s">
        <v>42</v>
      </c>
      <c r="X99" s="1" t="s">
        <v>25</v>
      </c>
    </row>
    <row r="100" spans="1:24" x14ac:dyDescent="0.2">
      <c r="A100" s="1" t="s">
        <v>63</v>
      </c>
      <c r="B100" s="1" t="s">
        <v>193</v>
      </c>
      <c r="C100" s="3" t="s">
        <v>191</v>
      </c>
      <c r="D100" s="1" t="s">
        <v>481</v>
      </c>
      <c r="E100" s="1" t="s">
        <v>482</v>
      </c>
      <c r="F100" s="2" t="s">
        <v>489</v>
      </c>
      <c r="G100" s="1" t="s">
        <v>489</v>
      </c>
      <c r="I100" s="1" t="s">
        <v>144</v>
      </c>
      <c r="J100" s="1" t="s">
        <v>261</v>
      </c>
      <c r="K100" s="1" t="s">
        <v>68</v>
      </c>
      <c r="L100" s="1" t="s">
        <v>262</v>
      </c>
      <c r="M100" s="1" t="s">
        <v>263</v>
      </c>
      <c r="N100" s="1" t="s">
        <v>264</v>
      </c>
      <c r="O100" s="1" t="s">
        <v>265</v>
      </c>
      <c r="P100" s="1" t="s">
        <v>78</v>
      </c>
      <c r="Q100" s="1" t="s">
        <v>79</v>
      </c>
      <c r="R100" s="1">
        <v>220</v>
      </c>
      <c r="S100" s="1">
        <v>25847</v>
      </c>
      <c r="V100" s="1" t="s">
        <v>44</v>
      </c>
      <c r="W100" s="1" t="s">
        <v>44</v>
      </c>
      <c r="X100" s="1" t="s">
        <v>25</v>
      </c>
    </row>
    <row r="101" spans="1:24" x14ac:dyDescent="0.2">
      <c r="A101" s="1" t="s">
        <v>63</v>
      </c>
      <c r="B101" s="1" t="s">
        <v>193</v>
      </c>
      <c r="C101" s="3" t="s">
        <v>191</v>
      </c>
      <c r="D101" s="1" t="s">
        <v>628</v>
      </c>
      <c r="E101" s="1" t="s">
        <v>629</v>
      </c>
      <c r="F101" s="2" t="s">
        <v>536</v>
      </c>
      <c r="G101" s="1" t="s">
        <v>536</v>
      </c>
      <c r="I101" s="1" t="s">
        <v>378</v>
      </c>
      <c r="J101" s="1" t="s">
        <v>261</v>
      </c>
      <c r="K101" s="1" t="s">
        <v>68</v>
      </c>
      <c r="L101" s="1" t="s">
        <v>262</v>
      </c>
      <c r="M101" s="1" t="s">
        <v>263</v>
      </c>
      <c r="N101" s="1" t="s">
        <v>264</v>
      </c>
      <c r="O101" s="1" t="s">
        <v>265</v>
      </c>
      <c r="P101" s="1" t="s">
        <v>78</v>
      </c>
      <c r="Q101" s="1" t="s">
        <v>79</v>
      </c>
      <c r="R101" s="1">
        <v>346</v>
      </c>
      <c r="S101" s="1">
        <v>25847</v>
      </c>
      <c r="V101" s="1" t="s">
        <v>44</v>
      </c>
      <c r="W101" s="1" t="s">
        <v>44</v>
      </c>
      <c r="X101" s="1" t="s">
        <v>25</v>
      </c>
    </row>
    <row r="102" spans="1:24" x14ac:dyDescent="0.2">
      <c r="A102" s="1" t="s">
        <v>30</v>
      </c>
      <c r="B102" s="1" t="s">
        <v>196</v>
      </c>
      <c r="C102" s="3" t="s">
        <v>118</v>
      </c>
      <c r="D102" s="1" t="s">
        <v>189</v>
      </c>
      <c r="E102" s="1" t="s">
        <v>190</v>
      </c>
      <c r="F102" s="2" t="s">
        <v>260</v>
      </c>
      <c r="G102" s="1" t="s">
        <v>260</v>
      </c>
      <c r="H102" s="1" t="s">
        <v>165</v>
      </c>
      <c r="I102" s="1" t="s">
        <v>55</v>
      </c>
      <c r="J102" s="1" t="s">
        <v>261</v>
      </c>
      <c r="K102" s="1" t="s">
        <v>68</v>
      </c>
      <c r="L102" s="1" t="s">
        <v>262</v>
      </c>
      <c r="M102" s="1" t="s">
        <v>263</v>
      </c>
      <c r="N102" s="1" t="s">
        <v>264</v>
      </c>
      <c r="O102" s="1" t="s">
        <v>265</v>
      </c>
      <c r="P102" s="1" t="s">
        <v>78</v>
      </c>
      <c r="Q102" s="1" t="s">
        <v>79</v>
      </c>
      <c r="R102" s="1">
        <v>175</v>
      </c>
      <c r="S102" s="1">
        <v>25854</v>
      </c>
      <c r="V102" s="1" t="s">
        <v>44</v>
      </c>
      <c r="W102" s="1" t="s">
        <v>43</v>
      </c>
      <c r="X102" s="1" t="s">
        <v>25</v>
      </c>
    </row>
    <row r="103" spans="1:24" x14ac:dyDescent="0.2">
      <c r="A103" s="1" t="s">
        <v>30</v>
      </c>
      <c r="B103" s="1" t="s">
        <v>196</v>
      </c>
      <c r="C103" s="3" t="s">
        <v>118</v>
      </c>
      <c r="D103" s="1" t="s">
        <v>628</v>
      </c>
      <c r="E103" s="1" t="s">
        <v>629</v>
      </c>
      <c r="F103" s="2" t="s">
        <v>531</v>
      </c>
      <c r="G103" s="1" t="s">
        <v>531</v>
      </c>
      <c r="I103" s="1" t="s">
        <v>373</v>
      </c>
      <c r="J103" s="1" t="s">
        <v>261</v>
      </c>
      <c r="K103" s="1" t="s">
        <v>68</v>
      </c>
      <c r="L103" s="1" t="s">
        <v>262</v>
      </c>
      <c r="M103" s="1" t="s">
        <v>263</v>
      </c>
      <c r="N103" s="1" t="s">
        <v>264</v>
      </c>
      <c r="O103" s="1" t="s">
        <v>265</v>
      </c>
      <c r="P103" s="1" t="s">
        <v>78</v>
      </c>
      <c r="Q103" s="1" t="s">
        <v>79</v>
      </c>
      <c r="R103" s="1">
        <v>344</v>
      </c>
      <c r="S103" s="1">
        <v>25971</v>
      </c>
      <c r="V103" s="1" t="s">
        <v>110</v>
      </c>
      <c r="W103" s="1" t="s">
        <v>109</v>
      </c>
      <c r="X103" s="1" t="s">
        <v>25</v>
      </c>
    </row>
    <row r="104" spans="1:24" x14ac:dyDescent="0.2">
      <c r="A104" s="1" t="s">
        <v>63</v>
      </c>
      <c r="B104" s="1" t="s">
        <v>193</v>
      </c>
      <c r="C104" s="3" t="s">
        <v>191</v>
      </c>
      <c r="D104" s="1" t="s">
        <v>503</v>
      </c>
      <c r="E104" s="1" t="s">
        <v>504</v>
      </c>
      <c r="F104" s="2" t="s">
        <v>506</v>
      </c>
      <c r="G104" s="1" t="s">
        <v>506</v>
      </c>
      <c r="I104" s="1" t="s">
        <v>374</v>
      </c>
      <c r="J104" s="1" t="s">
        <v>507</v>
      </c>
      <c r="K104" s="1" t="s">
        <v>21</v>
      </c>
      <c r="L104" s="1" t="s">
        <v>108</v>
      </c>
      <c r="M104" s="1" t="s">
        <v>22</v>
      </c>
      <c r="N104" s="1" t="s">
        <v>508</v>
      </c>
      <c r="O104" s="1" t="s">
        <v>509</v>
      </c>
      <c r="P104" s="1" t="s">
        <v>78</v>
      </c>
      <c r="Q104" s="1" t="s">
        <v>79</v>
      </c>
      <c r="R104" s="1">
        <v>490</v>
      </c>
      <c r="S104" s="1">
        <v>25895</v>
      </c>
      <c r="V104" s="1" t="s">
        <v>47</v>
      </c>
      <c r="W104" s="1" t="s">
        <v>47</v>
      </c>
      <c r="X104" s="1" t="s">
        <v>25</v>
      </c>
    </row>
    <row r="105" spans="1:24" x14ac:dyDescent="0.2">
      <c r="A105" s="1" t="s">
        <v>63</v>
      </c>
      <c r="B105" s="1" t="s">
        <v>193</v>
      </c>
      <c r="C105" s="3" t="s">
        <v>191</v>
      </c>
      <c r="D105" s="1" t="s">
        <v>632</v>
      </c>
      <c r="E105" s="1" t="s">
        <v>633</v>
      </c>
      <c r="F105" s="2" t="s">
        <v>141</v>
      </c>
      <c r="G105" s="1" t="s">
        <v>141</v>
      </c>
      <c r="I105" s="1" t="s">
        <v>380</v>
      </c>
      <c r="J105" s="1" t="s">
        <v>507</v>
      </c>
      <c r="K105" s="1" t="s">
        <v>21</v>
      </c>
      <c r="L105" s="1" t="s">
        <v>108</v>
      </c>
      <c r="M105" s="1" t="s">
        <v>22</v>
      </c>
      <c r="N105" s="1" t="s">
        <v>508</v>
      </c>
      <c r="O105" s="1" t="s">
        <v>509</v>
      </c>
      <c r="P105" s="1" t="s">
        <v>78</v>
      </c>
      <c r="Q105" s="1" t="s">
        <v>79</v>
      </c>
      <c r="R105" s="1">
        <v>601</v>
      </c>
      <c r="S105" s="1">
        <v>25895</v>
      </c>
      <c r="V105" s="1" t="s">
        <v>47</v>
      </c>
      <c r="W105" s="1" t="s">
        <v>47</v>
      </c>
      <c r="X105" s="1" t="s">
        <v>25</v>
      </c>
    </row>
    <row r="106" spans="1:24" x14ac:dyDescent="0.2">
      <c r="A106" s="1" t="s">
        <v>30</v>
      </c>
      <c r="B106" s="1" t="s">
        <v>196</v>
      </c>
      <c r="C106" s="3" t="s">
        <v>118</v>
      </c>
      <c r="D106" s="1" t="s">
        <v>623</v>
      </c>
      <c r="E106" s="1" t="s">
        <v>624</v>
      </c>
      <c r="F106" s="2" t="s">
        <v>625</v>
      </c>
      <c r="G106" s="1" t="s">
        <v>625</v>
      </c>
      <c r="I106" s="1" t="s">
        <v>375</v>
      </c>
      <c r="J106" s="1" t="s">
        <v>507</v>
      </c>
      <c r="K106" s="1" t="s">
        <v>21</v>
      </c>
      <c r="L106" s="1" t="s">
        <v>108</v>
      </c>
      <c r="M106" s="1" t="s">
        <v>22</v>
      </c>
      <c r="N106" s="1" t="s">
        <v>508</v>
      </c>
      <c r="O106" s="1" t="s">
        <v>509</v>
      </c>
      <c r="P106" s="1" t="s">
        <v>78</v>
      </c>
      <c r="Q106" s="1" t="s">
        <v>79</v>
      </c>
      <c r="R106" s="1">
        <v>373</v>
      </c>
      <c r="S106" s="1">
        <v>25939</v>
      </c>
      <c r="V106" s="1" t="s">
        <v>45</v>
      </c>
      <c r="W106" s="1" t="s">
        <v>45</v>
      </c>
      <c r="X106" s="1" t="s">
        <v>25</v>
      </c>
    </row>
    <row r="107" spans="1:24" x14ac:dyDescent="0.2">
      <c r="A107" s="1" t="s">
        <v>62</v>
      </c>
      <c r="B107" s="1" t="s">
        <v>196</v>
      </c>
      <c r="C107" s="3" t="s">
        <v>118</v>
      </c>
      <c r="D107" s="1" t="s">
        <v>588</v>
      </c>
      <c r="E107" s="1" t="s">
        <v>589</v>
      </c>
      <c r="F107" s="2" t="s">
        <v>111</v>
      </c>
      <c r="G107" s="1" t="s">
        <v>111</v>
      </c>
      <c r="I107" s="1" t="s">
        <v>374</v>
      </c>
      <c r="J107" s="1" t="s">
        <v>507</v>
      </c>
      <c r="K107" s="1" t="s">
        <v>21</v>
      </c>
      <c r="L107" s="1" t="s">
        <v>108</v>
      </c>
      <c r="M107" s="1" t="s">
        <v>22</v>
      </c>
      <c r="N107" s="1" t="s">
        <v>508</v>
      </c>
      <c r="O107" s="1" t="s">
        <v>509</v>
      </c>
      <c r="P107" s="1" t="s">
        <v>78</v>
      </c>
      <c r="Q107" s="1" t="s">
        <v>79</v>
      </c>
      <c r="R107" s="1">
        <v>531</v>
      </c>
      <c r="S107" s="1">
        <v>25847</v>
      </c>
      <c r="V107" s="1" t="s">
        <v>44</v>
      </c>
      <c r="W107" s="1" t="s">
        <v>44</v>
      </c>
      <c r="X107" s="1" t="s">
        <v>25</v>
      </c>
    </row>
    <row r="108" spans="1:24" x14ac:dyDescent="0.2">
      <c r="A108" s="1" t="s">
        <v>30</v>
      </c>
      <c r="B108" s="1" t="s">
        <v>196</v>
      </c>
      <c r="C108" s="3" t="s">
        <v>118</v>
      </c>
      <c r="D108" s="1" t="s">
        <v>189</v>
      </c>
      <c r="E108" s="1" t="s">
        <v>190</v>
      </c>
      <c r="F108" s="2" t="s">
        <v>272</v>
      </c>
      <c r="G108" s="1" t="s">
        <v>272</v>
      </c>
      <c r="H108" s="1" t="s">
        <v>165</v>
      </c>
      <c r="I108" s="1" t="s">
        <v>50</v>
      </c>
      <c r="J108" s="1" t="s">
        <v>273</v>
      </c>
      <c r="K108" s="1" t="s">
        <v>68</v>
      </c>
      <c r="L108" s="1" t="s">
        <v>274</v>
      </c>
      <c r="M108" s="1" t="s">
        <v>275</v>
      </c>
      <c r="N108" s="1" t="s">
        <v>276</v>
      </c>
      <c r="O108" s="1" t="s">
        <v>277</v>
      </c>
      <c r="P108" s="1" t="s">
        <v>78</v>
      </c>
      <c r="Q108" s="1" t="s">
        <v>79</v>
      </c>
      <c r="R108" s="1">
        <v>192</v>
      </c>
      <c r="S108" s="1">
        <v>25895</v>
      </c>
      <c r="V108" s="1" t="s">
        <v>47</v>
      </c>
      <c r="W108" s="1" t="s">
        <v>47</v>
      </c>
      <c r="X108" s="1" t="s">
        <v>25</v>
      </c>
    </row>
    <row r="109" spans="1:24" x14ac:dyDescent="0.2">
      <c r="A109" s="1" t="s">
        <v>30</v>
      </c>
      <c r="B109" s="1" t="s">
        <v>196</v>
      </c>
      <c r="C109" s="3" t="s">
        <v>118</v>
      </c>
      <c r="D109" s="1" t="s">
        <v>349</v>
      </c>
      <c r="E109" s="1" t="s">
        <v>350</v>
      </c>
      <c r="F109" s="2" t="s">
        <v>364</v>
      </c>
      <c r="G109" s="1" t="s">
        <v>364</v>
      </c>
      <c r="I109" s="1" t="s">
        <v>343</v>
      </c>
      <c r="J109" s="1" t="s">
        <v>273</v>
      </c>
      <c r="K109" s="1" t="s">
        <v>68</v>
      </c>
      <c r="L109" s="1" t="s">
        <v>274</v>
      </c>
      <c r="M109" s="1" t="s">
        <v>275</v>
      </c>
      <c r="N109" s="1" t="s">
        <v>276</v>
      </c>
      <c r="O109" s="1" t="s">
        <v>277</v>
      </c>
      <c r="P109" s="1" t="s">
        <v>78</v>
      </c>
      <c r="Q109" s="1" t="s">
        <v>79</v>
      </c>
      <c r="R109" s="1">
        <v>114</v>
      </c>
      <c r="S109" s="1">
        <v>25895</v>
      </c>
      <c r="V109" s="1" t="s">
        <v>47</v>
      </c>
      <c r="W109" s="1" t="s">
        <v>47</v>
      </c>
      <c r="X109" s="1" t="s">
        <v>25</v>
      </c>
    </row>
    <row r="110" spans="1:24" x14ac:dyDescent="0.2">
      <c r="A110" s="1" t="s">
        <v>30</v>
      </c>
      <c r="B110" s="1" t="s">
        <v>196</v>
      </c>
      <c r="C110" s="3" t="s">
        <v>118</v>
      </c>
      <c r="D110" s="1" t="s">
        <v>432</v>
      </c>
      <c r="E110" s="1" t="s">
        <v>433</v>
      </c>
      <c r="F110" s="2" t="s">
        <v>447</v>
      </c>
      <c r="G110" s="1" t="s">
        <v>447</v>
      </c>
      <c r="I110" s="1" t="s">
        <v>375</v>
      </c>
      <c r="J110" s="1" t="s">
        <v>400</v>
      </c>
      <c r="K110" s="1" t="s">
        <v>21</v>
      </c>
      <c r="L110" s="1" t="s">
        <v>401</v>
      </c>
      <c r="M110" s="1" t="s">
        <v>104</v>
      </c>
      <c r="N110" s="1" t="s">
        <v>402</v>
      </c>
      <c r="O110" s="1" t="s">
        <v>403</v>
      </c>
      <c r="P110" s="1" t="s">
        <v>78</v>
      </c>
      <c r="Q110" s="1" t="s">
        <v>79</v>
      </c>
      <c r="R110" s="1">
        <v>525</v>
      </c>
      <c r="S110" s="1">
        <v>25961</v>
      </c>
      <c r="V110" s="1" t="s">
        <v>45</v>
      </c>
      <c r="W110" s="1" t="s">
        <v>57</v>
      </c>
      <c r="X110" s="1" t="s">
        <v>25</v>
      </c>
    </row>
    <row r="111" spans="1:24" x14ac:dyDescent="0.2">
      <c r="A111" s="1" t="s">
        <v>30</v>
      </c>
      <c r="B111" s="1" t="s">
        <v>196</v>
      </c>
      <c r="C111" s="3" t="s">
        <v>118</v>
      </c>
      <c r="D111" s="1" t="s">
        <v>189</v>
      </c>
      <c r="E111" s="1" t="s">
        <v>190</v>
      </c>
      <c r="F111" s="2" t="s">
        <v>236</v>
      </c>
      <c r="G111" s="1" t="s">
        <v>236</v>
      </c>
      <c r="H111" s="1" t="s">
        <v>179</v>
      </c>
      <c r="I111" s="1" t="s">
        <v>33</v>
      </c>
      <c r="J111" s="1" t="s">
        <v>237</v>
      </c>
      <c r="K111" s="1" t="s">
        <v>80</v>
      </c>
      <c r="L111" s="1" t="s">
        <v>162</v>
      </c>
      <c r="M111" s="1" t="s">
        <v>238</v>
      </c>
      <c r="N111" s="1" t="s">
        <v>239</v>
      </c>
      <c r="O111" s="1" t="s">
        <v>240</v>
      </c>
      <c r="P111" s="1" t="s">
        <v>78</v>
      </c>
      <c r="Q111" s="1" t="s">
        <v>79</v>
      </c>
      <c r="R111" s="1">
        <v>450</v>
      </c>
      <c r="S111" s="1">
        <v>25989</v>
      </c>
      <c r="V111" s="1" t="s">
        <v>23</v>
      </c>
      <c r="W111" s="1" t="s">
        <v>24</v>
      </c>
      <c r="X111" s="1" t="s">
        <v>25</v>
      </c>
    </row>
    <row r="112" spans="1:24" x14ac:dyDescent="0.2">
      <c r="A112" s="1" t="s">
        <v>62</v>
      </c>
      <c r="B112" s="1" t="s">
        <v>196</v>
      </c>
      <c r="C112" s="3" t="s">
        <v>118</v>
      </c>
      <c r="D112" s="1" t="s">
        <v>310</v>
      </c>
      <c r="E112" s="1" t="s">
        <v>311</v>
      </c>
      <c r="F112" s="2" t="s">
        <v>320</v>
      </c>
      <c r="G112" s="1" t="s">
        <v>320</v>
      </c>
      <c r="H112" s="1" t="s">
        <v>169</v>
      </c>
      <c r="I112" s="1" t="s">
        <v>32</v>
      </c>
      <c r="J112" s="1" t="s">
        <v>237</v>
      </c>
      <c r="K112" s="1" t="s">
        <v>80</v>
      </c>
      <c r="L112" s="1" t="s">
        <v>162</v>
      </c>
      <c r="M112" s="1" t="s">
        <v>238</v>
      </c>
      <c r="N112" s="1" t="s">
        <v>239</v>
      </c>
      <c r="O112" s="1" t="s">
        <v>240</v>
      </c>
      <c r="P112" s="1" t="s">
        <v>78</v>
      </c>
      <c r="Q112" s="1" t="s">
        <v>79</v>
      </c>
      <c r="R112" s="1">
        <v>430</v>
      </c>
      <c r="S112" s="1">
        <v>25749</v>
      </c>
      <c r="V112" s="1" t="s">
        <v>38</v>
      </c>
      <c r="W112" s="1" t="s">
        <v>27</v>
      </c>
      <c r="X112" s="1" t="s">
        <v>25</v>
      </c>
    </row>
    <row r="113" spans="1:24" x14ac:dyDescent="0.2">
      <c r="A113" s="1" t="s">
        <v>63</v>
      </c>
      <c r="B113" s="1" t="s">
        <v>193</v>
      </c>
      <c r="C113" s="3" t="s">
        <v>191</v>
      </c>
      <c r="D113" s="1" t="s">
        <v>626</v>
      </c>
      <c r="E113" s="1" t="s">
        <v>627</v>
      </c>
      <c r="F113" s="2" t="s">
        <v>71</v>
      </c>
      <c r="G113" s="1" t="s">
        <v>71</v>
      </c>
      <c r="I113" s="1" t="s">
        <v>66</v>
      </c>
      <c r="J113" s="1" t="s">
        <v>580</v>
      </c>
      <c r="K113" s="1" t="s">
        <v>115</v>
      </c>
      <c r="L113" s="1" t="s">
        <v>155</v>
      </c>
      <c r="M113" s="1" t="s">
        <v>95</v>
      </c>
      <c r="N113" s="1" t="s">
        <v>581</v>
      </c>
      <c r="O113" s="1" t="s">
        <v>582</v>
      </c>
      <c r="P113" s="1" t="s">
        <v>78</v>
      </c>
      <c r="Q113" s="1" t="s">
        <v>79</v>
      </c>
      <c r="R113" s="1">
        <v>983</v>
      </c>
      <c r="S113" s="1">
        <v>25812</v>
      </c>
      <c r="V113" s="1" t="s">
        <v>28</v>
      </c>
      <c r="W113" s="1" t="s">
        <v>42</v>
      </c>
      <c r="X113" s="1" t="s">
        <v>25</v>
      </c>
    </row>
    <row r="114" spans="1:24" x14ac:dyDescent="0.2">
      <c r="A114" s="1" t="s">
        <v>30</v>
      </c>
      <c r="B114" s="1" t="s">
        <v>196</v>
      </c>
      <c r="C114" s="3" t="s">
        <v>118</v>
      </c>
      <c r="D114" s="1" t="s">
        <v>614</v>
      </c>
      <c r="E114" s="1" t="s">
        <v>615</v>
      </c>
      <c r="F114" s="2" t="s">
        <v>347</v>
      </c>
      <c r="G114" s="1" t="s">
        <v>347</v>
      </c>
      <c r="I114" s="1" t="s">
        <v>66</v>
      </c>
      <c r="J114" s="1" t="s">
        <v>580</v>
      </c>
      <c r="K114" s="1" t="s">
        <v>115</v>
      </c>
      <c r="L114" s="1" t="s">
        <v>155</v>
      </c>
      <c r="M114" s="1" t="s">
        <v>95</v>
      </c>
      <c r="N114" s="1" t="s">
        <v>581</v>
      </c>
      <c r="O114" s="1" t="s">
        <v>582</v>
      </c>
      <c r="P114" s="1" t="s">
        <v>78</v>
      </c>
      <c r="Q114" s="1" t="s">
        <v>79</v>
      </c>
      <c r="R114" s="1">
        <v>727</v>
      </c>
      <c r="S114" s="1">
        <v>25691</v>
      </c>
      <c r="V114" s="1" t="s">
        <v>40</v>
      </c>
      <c r="W114" s="1" t="s">
        <v>41</v>
      </c>
      <c r="X114" s="1" t="s">
        <v>25</v>
      </c>
    </row>
    <row r="115" spans="1:24" x14ac:dyDescent="0.2">
      <c r="A115" s="1" t="s">
        <v>64</v>
      </c>
      <c r="B115" s="1" t="s">
        <v>193</v>
      </c>
      <c r="C115" s="3" t="s">
        <v>191</v>
      </c>
      <c r="D115" s="1" t="s">
        <v>349</v>
      </c>
      <c r="E115" s="1" t="s">
        <v>350</v>
      </c>
      <c r="F115" s="2" t="s">
        <v>362</v>
      </c>
      <c r="G115" s="1" t="s">
        <v>362</v>
      </c>
      <c r="I115" s="1" t="s">
        <v>143</v>
      </c>
      <c r="J115" s="1" t="s">
        <v>322</v>
      </c>
      <c r="K115" s="1" t="s">
        <v>163</v>
      </c>
      <c r="L115" s="1" t="s">
        <v>323</v>
      </c>
      <c r="M115" s="1" t="s">
        <v>112</v>
      </c>
      <c r="N115" s="1" t="s">
        <v>324</v>
      </c>
      <c r="O115" s="1" t="s">
        <v>325</v>
      </c>
      <c r="P115" s="1" t="s">
        <v>78</v>
      </c>
      <c r="Q115" s="1" t="s">
        <v>79</v>
      </c>
      <c r="R115" s="1">
        <v>452</v>
      </c>
      <c r="S115" s="1">
        <v>26326</v>
      </c>
      <c r="V115" s="1" t="s">
        <v>64</v>
      </c>
      <c r="W115" s="1" t="s">
        <v>65</v>
      </c>
      <c r="X115" s="1" t="s">
        <v>31</v>
      </c>
    </row>
    <row r="116" spans="1:24" x14ac:dyDescent="0.2">
      <c r="A116" s="1" t="s">
        <v>30</v>
      </c>
      <c r="B116" s="1" t="s">
        <v>196</v>
      </c>
      <c r="C116" s="3" t="s">
        <v>118</v>
      </c>
      <c r="D116" s="1" t="s">
        <v>593</v>
      </c>
      <c r="E116" s="1" t="s">
        <v>594</v>
      </c>
      <c r="F116" s="2" t="s">
        <v>307</v>
      </c>
      <c r="G116" s="1" t="s">
        <v>307</v>
      </c>
      <c r="I116" s="1" t="s">
        <v>378</v>
      </c>
      <c r="J116" s="1" t="s">
        <v>600</v>
      </c>
      <c r="K116" s="1" t="s">
        <v>442</v>
      </c>
      <c r="L116" s="1" t="s">
        <v>100</v>
      </c>
      <c r="M116" s="1" t="s">
        <v>107</v>
      </c>
      <c r="N116" s="1" t="s">
        <v>601</v>
      </c>
      <c r="O116" s="1" t="s">
        <v>602</v>
      </c>
      <c r="P116" s="1" t="s">
        <v>78</v>
      </c>
      <c r="Q116" s="1" t="s">
        <v>79</v>
      </c>
      <c r="R116" s="1">
        <v>438</v>
      </c>
      <c r="S116" s="1">
        <v>26775</v>
      </c>
      <c r="V116" s="1" t="s">
        <v>128</v>
      </c>
      <c r="W116" s="1" t="s">
        <v>128</v>
      </c>
      <c r="X116" s="1" t="s">
        <v>31</v>
      </c>
    </row>
    <row r="117" spans="1:24" x14ac:dyDescent="0.2">
      <c r="A117" s="1" t="s">
        <v>30</v>
      </c>
      <c r="B117" s="1" t="s">
        <v>196</v>
      </c>
      <c r="C117" s="3" t="s">
        <v>118</v>
      </c>
      <c r="D117" s="1" t="s">
        <v>614</v>
      </c>
      <c r="E117" s="1" t="s">
        <v>615</v>
      </c>
      <c r="F117" s="2" t="s">
        <v>551</v>
      </c>
      <c r="G117" s="1" t="s">
        <v>551</v>
      </c>
      <c r="I117" s="1" t="s">
        <v>381</v>
      </c>
      <c r="J117" s="1" t="s">
        <v>600</v>
      </c>
      <c r="K117" s="1" t="s">
        <v>442</v>
      </c>
      <c r="L117" s="1" t="s">
        <v>100</v>
      </c>
      <c r="M117" s="1" t="s">
        <v>107</v>
      </c>
      <c r="N117" s="1" t="s">
        <v>601</v>
      </c>
      <c r="O117" s="1" t="s">
        <v>602</v>
      </c>
      <c r="P117" s="1" t="s">
        <v>78</v>
      </c>
      <c r="Q117" s="1" t="s">
        <v>79</v>
      </c>
      <c r="R117" s="1">
        <v>448</v>
      </c>
      <c r="S117" s="1">
        <v>26330</v>
      </c>
      <c r="V117" s="1" t="s">
        <v>59</v>
      </c>
      <c r="W117" s="1" t="s">
        <v>59</v>
      </c>
      <c r="X117" s="1" t="s">
        <v>31</v>
      </c>
    </row>
    <row r="118" spans="1:24" x14ac:dyDescent="0.2">
      <c r="A118" s="1" t="s">
        <v>64</v>
      </c>
      <c r="B118" s="1" t="s">
        <v>193</v>
      </c>
      <c r="C118" s="3" t="s">
        <v>191</v>
      </c>
      <c r="D118" s="1" t="s">
        <v>432</v>
      </c>
      <c r="E118" s="1" t="s">
        <v>433</v>
      </c>
      <c r="F118" s="2" t="s">
        <v>441</v>
      </c>
      <c r="G118" s="1" t="s">
        <v>441</v>
      </c>
      <c r="I118" s="1" t="s">
        <v>143</v>
      </c>
      <c r="J118" s="1" t="s">
        <v>395</v>
      </c>
      <c r="K118" s="1" t="s">
        <v>54</v>
      </c>
      <c r="L118" s="1" t="s">
        <v>396</v>
      </c>
      <c r="M118" s="1" t="s">
        <v>99</v>
      </c>
      <c r="N118" s="1" t="s">
        <v>397</v>
      </c>
      <c r="O118" s="1" t="s">
        <v>398</v>
      </c>
      <c r="P118" s="1" t="s">
        <v>78</v>
      </c>
      <c r="Q118" s="1" t="s">
        <v>79</v>
      </c>
      <c r="R118" s="1">
        <v>446</v>
      </c>
      <c r="S118" s="1">
        <v>26767</v>
      </c>
      <c r="V118" s="1" t="s">
        <v>34</v>
      </c>
      <c r="W118" s="1" t="s">
        <v>34</v>
      </c>
      <c r="X118" s="1" t="s">
        <v>31</v>
      </c>
    </row>
    <row r="119" spans="1:24" x14ac:dyDescent="0.2">
      <c r="A119" s="1" t="s">
        <v>64</v>
      </c>
      <c r="B119" s="1" t="s">
        <v>193</v>
      </c>
      <c r="C119" s="3" t="s">
        <v>191</v>
      </c>
      <c r="D119" s="1" t="s">
        <v>562</v>
      </c>
      <c r="E119" s="1" t="s">
        <v>563</v>
      </c>
      <c r="L119" s="7" t="s">
        <v>396</v>
      </c>
      <c r="M119" s="7" t="s">
        <v>99</v>
      </c>
      <c r="N119" s="1" t="s">
        <v>397</v>
      </c>
      <c r="O119" s="1" t="s">
        <v>398</v>
      </c>
      <c r="R119" s="4">
        <v>19.75</v>
      </c>
    </row>
    <row r="120" spans="1:24" x14ac:dyDescent="0.2">
      <c r="A120" s="1" t="s">
        <v>64</v>
      </c>
      <c r="B120" s="1" t="s">
        <v>193</v>
      </c>
      <c r="C120" s="3" t="s">
        <v>191</v>
      </c>
      <c r="D120" s="1" t="s">
        <v>189</v>
      </c>
      <c r="E120" s="1" t="s">
        <v>190</v>
      </c>
      <c r="F120" s="2" t="s">
        <v>282</v>
      </c>
      <c r="G120" s="1" t="s">
        <v>282</v>
      </c>
      <c r="H120" s="1" t="s">
        <v>167</v>
      </c>
      <c r="I120" s="1" t="s">
        <v>98</v>
      </c>
      <c r="J120" s="1" t="s">
        <v>145</v>
      </c>
      <c r="K120" s="1" t="s">
        <v>115</v>
      </c>
      <c r="L120" s="1" t="s">
        <v>146</v>
      </c>
      <c r="M120" s="1" t="s">
        <v>147</v>
      </c>
      <c r="N120" s="1" t="s">
        <v>148</v>
      </c>
      <c r="O120" s="1" t="s">
        <v>149</v>
      </c>
      <c r="P120" s="1" t="s">
        <v>78</v>
      </c>
      <c r="Q120" s="1" t="s">
        <v>79</v>
      </c>
      <c r="R120" s="1">
        <v>592</v>
      </c>
      <c r="S120" s="1">
        <v>27397</v>
      </c>
      <c r="V120" s="1" t="s">
        <v>132</v>
      </c>
      <c r="W120" s="1" t="s">
        <v>132</v>
      </c>
      <c r="X120" s="1" t="s">
        <v>31</v>
      </c>
    </row>
    <row r="121" spans="1:24" x14ac:dyDescent="0.2">
      <c r="A121" s="1" t="s">
        <v>64</v>
      </c>
      <c r="B121" s="1" t="s">
        <v>193</v>
      </c>
      <c r="C121" s="3" t="s">
        <v>191</v>
      </c>
      <c r="D121" s="1" t="s">
        <v>526</v>
      </c>
      <c r="E121" s="1" t="s">
        <v>527</v>
      </c>
      <c r="F121" s="2" t="s">
        <v>545</v>
      </c>
      <c r="G121" s="1" t="s">
        <v>545</v>
      </c>
      <c r="I121" s="1" t="s">
        <v>91</v>
      </c>
      <c r="J121" s="1" t="s">
        <v>145</v>
      </c>
      <c r="K121" s="1" t="s">
        <v>115</v>
      </c>
      <c r="L121" s="1" t="s">
        <v>146</v>
      </c>
      <c r="M121" s="1" t="s">
        <v>147</v>
      </c>
      <c r="N121" s="1" t="s">
        <v>148</v>
      </c>
      <c r="O121" s="1" t="s">
        <v>149</v>
      </c>
      <c r="P121" s="1" t="s">
        <v>78</v>
      </c>
      <c r="Q121" s="1" t="s">
        <v>79</v>
      </c>
      <c r="R121" s="1">
        <v>341</v>
      </c>
      <c r="S121" s="1">
        <v>27374</v>
      </c>
      <c r="V121" s="1" t="s">
        <v>142</v>
      </c>
      <c r="W121" s="1" t="s">
        <v>142</v>
      </c>
      <c r="X121" s="1" t="s">
        <v>31</v>
      </c>
    </row>
    <row r="122" spans="1:24" x14ac:dyDescent="0.2">
      <c r="A122" s="1" t="s">
        <v>30</v>
      </c>
      <c r="B122" s="1" t="s">
        <v>196</v>
      </c>
      <c r="C122" s="3" t="s">
        <v>118</v>
      </c>
      <c r="D122" s="1" t="s">
        <v>189</v>
      </c>
      <c r="E122" s="1" t="s">
        <v>190</v>
      </c>
      <c r="F122" s="2" t="s">
        <v>215</v>
      </c>
      <c r="G122" s="1" t="s">
        <v>215</v>
      </c>
      <c r="H122" s="1" t="s">
        <v>177</v>
      </c>
      <c r="I122" s="1" t="s">
        <v>58</v>
      </c>
      <c r="J122" s="1" t="s">
        <v>145</v>
      </c>
      <c r="K122" s="1" t="s">
        <v>115</v>
      </c>
      <c r="L122" s="1" t="s">
        <v>146</v>
      </c>
      <c r="M122" s="1" t="s">
        <v>147</v>
      </c>
      <c r="N122" s="1" t="s">
        <v>148</v>
      </c>
      <c r="O122" s="1" t="s">
        <v>149</v>
      </c>
      <c r="P122" s="1" t="s">
        <v>78</v>
      </c>
      <c r="Q122" s="1" t="s">
        <v>79</v>
      </c>
      <c r="R122" s="1">
        <v>643</v>
      </c>
      <c r="S122" s="1">
        <v>26012</v>
      </c>
      <c r="V122" s="1" t="s">
        <v>35</v>
      </c>
      <c r="W122" s="1" t="s">
        <v>35</v>
      </c>
      <c r="X122" s="1" t="s">
        <v>25</v>
      </c>
    </row>
    <row r="123" spans="1:24" x14ac:dyDescent="0.2">
      <c r="A123" s="1" t="s">
        <v>62</v>
      </c>
      <c r="B123" s="1" t="s">
        <v>196</v>
      </c>
      <c r="C123" s="3" t="s">
        <v>118</v>
      </c>
      <c r="D123" s="1" t="s">
        <v>310</v>
      </c>
      <c r="E123" s="1" t="s">
        <v>311</v>
      </c>
      <c r="F123" s="2" t="s">
        <v>336</v>
      </c>
      <c r="G123" s="1" t="s">
        <v>336</v>
      </c>
      <c r="H123" s="1" t="s">
        <v>173</v>
      </c>
      <c r="I123" s="1" t="s">
        <v>58</v>
      </c>
      <c r="J123" s="1" t="s">
        <v>145</v>
      </c>
      <c r="K123" s="1" t="s">
        <v>115</v>
      </c>
      <c r="L123" s="1" t="s">
        <v>146</v>
      </c>
      <c r="M123" s="1" t="s">
        <v>147</v>
      </c>
      <c r="N123" s="1" t="s">
        <v>148</v>
      </c>
      <c r="O123" s="1" t="s">
        <v>149</v>
      </c>
      <c r="P123" s="1" t="s">
        <v>78</v>
      </c>
      <c r="Q123" s="1" t="s">
        <v>79</v>
      </c>
      <c r="R123" s="1">
        <v>581</v>
      </c>
      <c r="S123" s="1">
        <v>26326</v>
      </c>
      <c r="V123" s="1" t="s">
        <v>64</v>
      </c>
      <c r="W123" s="1" t="s">
        <v>65</v>
      </c>
      <c r="X123" s="1" t="s">
        <v>31</v>
      </c>
    </row>
    <row r="124" spans="1:24" x14ac:dyDescent="0.2">
      <c r="A124" s="1" t="s">
        <v>63</v>
      </c>
      <c r="B124" s="1" t="s">
        <v>193</v>
      </c>
      <c r="C124" s="3" t="s">
        <v>191</v>
      </c>
      <c r="D124" s="1" t="s">
        <v>481</v>
      </c>
      <c r="E124" s="1" t="s">
        <v>482</v>
      </c>
      <c r="F124" s="2" t="s">
        <v>491</v>
      </c>
      <c r="G124" s="1" t="s">
        <v>491</v>
      </c>
      <c r="I124" s="1" t="s">
        <v>133</v>
      </c>
      <c r="J124" s="1" t="s">
        <v>369</v>
      </c>
      <c r="K124" s="1" t="s">
        <v>68</v>
      </c>
      <c r="L124" s="1" t="s">
        <v>370</v>
      </c>
      <c r="M124" s="1" t="s">
        <v>182</v>
      </c>
      <c r="N124" s="1" t="s">
        <v>371</v>
      </c>
      <c r="O124" s="1" t="s">
        <v>372</v>
      </c>
      <c r="P124" s="1" t="s">
        <v>78</v>
      </c>
      <c r="Q124" s="1" t="s">
        <v>79</v>
      </c>
      <c r="R124" s="1">
        <v>656</v>
      </c>
      <c r="S124" s="1">
        <v>26906</v>
      </c>
      <c r="V124" s="1" t="s">
        <v>61</v>
      </c>
      <c r="W124" s="1" t="s">
        <v>61</v>
      </c>
      <c r="X124" s="1" t="s">
        <v>31</v>
      </c>
    </row>
    <row r="125" spans="1:24" x14ac:dyDescent="0.2">
      <c r="A125" s="1" t="s">
        <v>63</v>
      </c>
      <c r="B125" s="1" t="s">
        <v>193</v>
      </c>
      <c r="C125" s="3" t="s">
        <v>191</v>
      </c>
      <c r="D125" s="1" t="s">
        <v>628</v>
      </c>
      <c r="E125" s="1" t="s">
        <v>629</v>
      </c>
      <c r="F125" s="2" t="s">
        <v>541</v>
      </c>
      <c r="G125" s="1" t="s">
        <v>541</v>
      </c>
      <c r="I125" s="1" t="s">
        <v>374</v>
      </c>
      <c r="J125" s="1" t="s">
        <v>369</v>
      </c>
      <c r="K125" s="1" t="s">
        <v>68</v>
      </c>
      <c r="L125" s="1" t="s">
        <v>370</v>
      </c>
      <c r="M125" s="1" t="s">
        <v>182</v>
      </c>
      <c r="N125" s="1" t="s">
        <v>371</v>
      </c>
      <c r="O125" s="1" t="s">
        <v>372</v>
      </c>
      <c r="P125" s="1" t="s">
        <v>78</v>
      </c>
      <c r="Q125" s="1" t="s">
        <v>79</v>
      </c>
      <c r="R125" s="1">
        <v>474</v>
      </c>
      <c r="S125" s="1">
        <v>25939</v>
      </c>
      <c r="V125" s="1" t="s">
        <v>45</v>
      </c>
      <c r="W125" s="1" t="s">
        <v>45</v>
      </c>
      <c r="X125" s="1" t="s">
        <v>25</v>
      </c>
    </row>
    <row r="126" spans="1:24" x14ac:dyDescent="0.2">
      <c r="A126" s="1" t="s">
        <v>30</v>
      </c>
      <c r="B126" s="1" t="s">
        <v>196</v>
      </c>
      <c r="C126" s="3" t="s">
        <v>118</v>
      </c>
      <c r="D126" s="1" t="s">
        <v>349</v>
      </c>
      <c r="E126" s="1" t="s">
        <v>350</v>
      </c>
      <c r="F126" s="2" t="s">
        <v>368</v>
      </c>
      <c r="G126" s="1" t="s">
        <v>368</v>
      </c>
      <c r="I126" s="1" t="s">
        <v>122</v>
      </c>
      <c r="J126" s="1" t="s">
        <v>369</v>
      </c>
      <c r="K126" s="1" t="s">
        <v>68</v>
      </c>
      <c r="L126" s="1" t="s">
        <v>370</v>
      </c>
      <c r="M126" s="1" t="s">
        <v>182</v>
      </c>
      <c r="N126" s="1" t="s">
        <v>371</v>
      </c>
      <c r="O126" s="1" t="s">
        <v>372</v>
      </c>
      <c r="P126" s="1" t="s">
        <v>78</v>
      </c>
      <c r="Q126" s="1" t="s">
        <v>79</v>
      </c>
      <c r="R126" s="1">
        <v>583</v>
      </c>
      <c r="S126" s="1">
        <v>26326</v>
      </c>
      <c r="V126" s="1" t="s">
        <v>64</v>
      </c>
      <c r="W126" s="1" t="s">
        <v>65</v>
      </c>
      <c r="X126" s="1" t="s">
        <v>31</v>
      </c>
    </row>
    <row r="127" spans="1:24" x14ac:dyDescent="0.2">
      <c r="A127" s="1" t="s">
        <v>30</v>
      </c>
      <c r="B127" s="1" t="s">
        <v>196</v>
      </c>
      <c r="C127" s="3" t="s">
        <v>118</v>
      </c>
      <c r="D127" s="1" t="s">
        <v>628</v>
      </c>
      <c r="E127" s="1" t="s">
        <v>629</v>
      </c>
      <c r="F127" s="2" t="s">
        <v>534</v>
      </c>
      <c r="G127" s="1" t="s">
        <v>534</v>
      </c>
      <c r="I127" s="1" t="s">
        <v>381</v>
      </c>
      <c r="J127" s="1" t="s">
        <v>369</v>
      </c>
      <c r="K127" s="1" t="s">
        <v>68</v>
      </c>
      <c r="L127" s="1" t="s">
        <v>370</v>
      </c>
      <c r="M127" s="1" t="s">
        <v>182</v>
      </c>
      <c r="N127" s="1" t="s">
        <v>371</v>
      </c>
      <c r="O127" s="1" t="s">
        <v>372</v>
      </c>
      <c r="P127" s="1" t="s">
        <v>78</v>
      </c>
      <c r="Q127" s="1" t="s">
        <v>79</v>
      </c>
      <c r="R127" s="1">
        <v>332</v>
      </c>
      <c r="S127" s="1">
        <v>25691</v>
      </c>
      <c r="V127" s="1" t="s">
        <v>40</v>
      </c>
      <c r="W127" s="1" t="s">
        <v>41</v>
      </c>
      <c r="X127" s="1" t="s">
        <v>25</v>
      </c>
    </row>
    <row r="128" spans="1:24" x14ac:dyDescent="0.2">
      <c r="A128" s="1" t="s">
        <v>63</v>
      </c>
      <c r="B128" s="1" t="s">
        <v>193</v>
      </c>
      <c r="C128" s="3" t="s">
        <v>191</v>
      </c>
      <c r="D128" s="1" t="s">
        <v>626</v>
      </c>
      <c r="E128" s="1" t="s">
        <v>627</v>
      </c>
      <c r="F128" s="2" t="s">
        <v>117</v>
      </c>
      <c r="G128" s="1" t="s">
        <v>117</v>
      </c>
      <c r="I128" s="1" t="s">
        <v>343</v>
      </c>
      <c r="J128" s="1" t="s">
        <v>596</v>
      </c>
      <c r="K128" s="1" t="s">
        <v>252</v>
      </c>
      <c r="L128" s="1" t="s">
        <v>499</v>
      </c>
      <c r="M128" s="1" t="s">
        <v>69</v>
      </c>
      <c r="N128" s="1" t="s">
        <v>597</v>
      </c>
      <c r="O128" s="1" t="s">
        <v>598</v>
      </c>
      <c r="P128" s="1" t="s">
        <v>78</v>
      </c>
      <c r="Q128" s="1" t="s">
        <v>79</v>
      </c>
      <c r="R128" s="1">
        <v>660</v>
      </c>
      <c r="S128" s="1">
        <v>25769</v>
      </c>
      <c r="V128" s="1" t="s">
        <v>28</v>
      </c>
      <c r="W128" s="1" t="s">
        <v>42</v>
      </c>
      <c r="X128" s="1" t="s">
        <v>25</v>
      </c>
    </row>
    <row r="129" spans="1:24" x14ac:dyDescent="0.2">
      <c r="A129" s="1" t="s">
        <v>30</v>
      </c>
      <c r="B129" s="1" t="s">
        <v>196</v>
      </c>
      <c r="C129" s="3" t="s">
        <v>118</v>
      </c>
      <c r="D129" s="1" t="s">
        <v>626</v>
      </c>
      <c r="E129" s="1" t="s">
        <v>627</v>
      </c>
      <c r="F129" s="2" t="s">
        <v>81</v>
      </c>
      <c r="G129" s="1" t="s">
        <v>81</v>
      </c>
      <c r="I129" s="1" t="s">
        <v>144</v>
      </c>
      <c r="J129" s="1" t="s">
        <v>596</v>
      </c>
      <c r="K129" s="1" t="s">
        <v>252</v>
      </c>
      <c r="L129" s="1" t="s">
        <v>499</v>
      </c>
      <c r="M129" s="1" t="s">
        <v>69</v>
      </c>
      <c r="N129" s="1" t="s">
        <v>597</v>
      </c>
      <c r="O129" s="1" t="s">
        <v>598</v>
      </c>
      <c r="P129" s="1" t="s">
        <v>78</v>
      </c>
      <c r="Q129" s="1" t="s">
        <v>79</v>
      </c>
      <c r="R129" s="1">
        <v>648</v>
      </c>
      <c r="S129" s="1">
        <v>25847</v>
      </c>
      <c r="V129" s="1" t="s">
        <v>44</v>
      </c>
      <c r="W129" s="1" t="s">
        <v>44</v>
      </c>
      <c r="X129" s="1" t="s">
        <v>25</v>
      </c>
    </row>
    <row r="130" spans="1:24" x14ac:dyDescent="0.2">
      <c r="A130" s="1" t="s">
        <v>62</v>
      </c>
      <c r="B130" s="1" t="s">
        <v>196</v>
      </c>
      <c r="C130" s="3" t="s">
        <v>118</v>
      </c>
      <c r="D130" s="1" t="s">
        <v>593</v>
      </c>
      <c r="E130" s="1" t="s">
        <v>594</v>
      </c>
      <c r="F130" s="2" t="s">
        <v>271</v>
      </c>
      <c r="G130" s="1" t="s">
        <v>271</v>
      </c>
      <c r="I130" s="1" t="s">
        <v>122</v>
      </c>
      <c r="J130" s="1" t="s">
        <v>596</v>
      </c>
      <c r="K130" s="1" t="s">
        <v>252</v>
      </c>
      <c r="L130" s="1" t="s">
        <v>499</v>
      </c>
      <c r="M130" s="1" t="s">
        <v>69</v>
      </c>
      <c r="N130" s="1" t="s">
        <v>597</v>
      </c>
      <c r="O130" s="1" t="s">
        <v>598</v>
      </c>
      <c r="P130" s="1" t="s">
        <v>78</v>
      </c>
      <c r="Q130" s="1" t="s">
        <v>79</v>
      </c>
      <c r="R130" s="1">
        <v>320</v>
      </c>
      <c r="S130" s="1">
        <v>25749</v>
      </c>
      <c r="V130" s="1" t="s">
        <v>38</v>
      </c>
      <c r="W130" s="1" t="s">
        <v>27</v>
      </c>
      <c r="X130" s="1" t="s">
        <v>25</v>
      </c>
    </row>
    <row r="131" spans="1:24" x14ac:dyDescent="0.2">
      <c r="A131" s="1" t="s">
        <v>64</v>
      </c>
      <c r="B131" s="1" t="s">
        <v>193</v>
      </c>
      <c r="C131" s="3" t="s">
        <v>191</v>
      </c>
      <c r="D131" s="1" t="s">
        <v>432</v>
      </c>
      <c r="E131" s="1" t="s">
        <v>433</v>
      </c>
      <c r="F131" s="2" t="s">
        <v>460</v>
      </c>
      <c r="G131" s="1" t="s">
        <v>460</v>
      </c>
      <c r="I131" s="1" t="s">
        <v>91</v>
      </c>
      <c r="J131" s="1" t="s">
        <v>412</v>
      </c>
      <c r="K131" s="1" t="s">
        <v>86</v>
      </c>
      <c r="L131" s="1" t="s">
        <v>413</v>
      </c>
      <c r="M131" s="1" t="s">
        <v>84</v>
      </c>
      <c r="N131" s="1" t="s">
        <v>414</v>
      </c>
      <c r="O131" s="1" t="s">
        <v>415</v>
      </c>
      <c r="P131" s="1" t="s">
        <v>78</v>
      </c>
      <c r="Q131" s="1" t="s">
        <v>79</v>
      </c>
      <c r="R131" s="1">
        <v>681</v>
      </c>
      <c r="S131" s="1">
        <v>26330</v>
      </c>
      <c r="V131" s="1" t="s">
        <v>59</v>
      </c>
      <c r="W131" s="1" t="s">
        <v>59</v>
      </c>
      <c r="X131" s="1" t="s">
        <v>31</v>
      </c>
    </row>
    <row r="132" spans="1:24" x14ac:dyDescent="0.2">
      <c r="A132" s="1" t="s">
        <v>64</v>
      </c>
      <c r="B132" s="1" t="s">
        <v>193</v>
      </c>
      <c r="C132" s="3" t="s">
        <v>191</v>
      </c>
      <c r="D132" s="1" t="s">
        <v>189</v>
      </c>
      <c r="E132" s="1" t="s">
        <v>190</v>
      </c>
      <c r="F132" s="2" t="s">
        <v>251</v>
      </c>
      <c r="G132" s="1" t="s">
        <v>251</v>
      </c>
      <c r="H132" s="1" t="s">
        <v>170</v>
      </c>
      <c r="I132" s="1" t="s">
        <v>98</v>
      </c>
      <c r="J132" s="1" t="s">
        <v>246</v>
      </c>
      <c r="K132" s="1" t="s">
        <v>21</v>
      </c>
      <c r="L132" s="1" t="s">
        <v>247</v>
      </c>
      <c r="M132" s="1" t="s">
        <v>248</v>
      </c>
      <c r="N132" s="1" t="s">
        <v>249</v>
      </c>
      <c r="O132" s="1" t="s">
        <v>250</v>
      </c>
      <c r="P132" s="1" t="s">
        <v>78</v>
      </c>
      <c r="Q132" s="1" t="s">
        <v>79</v>
      </c>
      <c r="R132" s="1">
        <v>297</v>
      </c>
      <c r="S132" s="1">
        <v>27397</v>
      </c>
      <c r="V132" s="1" t="s">
        <v>132</v>
      </c>
      <c r="W132" s="1" t="s">
        <v>132</v>
      </c>
      <c r="X132" s="1" t="s">
        <v>31</v>
      </c>
    </row>
    <row r="133" spans="1:24" x14ac:dyDescent="0.2">
      <c r="A133" s="1" t="s">
        <v>64</v>
      </c>
      <c r="B133" s="1" t="s">
        <v>193</v>
      </c>
      <c r="C133" s="3" t="s">
        <v>191</v>
      </c>
      <c r="D133" s="1" t="s">
        <v>562</v>
      </c>
      <c r="E133" s="1" t="s">
        <v>563</v>
      </c>
      <c r="L133" s="7" t="s">
        <v>247</v>
      </c>
      <c r="M133" s="7" t="s">
        <v>248</v>
      </c>
      <c r="N133" s="1" t="s">
        <v>249</v>
      </c>
      <c r="O133" s="1" t="s">
        <v>250</v>
      </c>
      <c r="R133" s="4">
        <v>19.75</v>
      </c>
      <c r="V133" s="1" t="s">
        <v>47</v>
      </c>
      <c r="W133" s="1" t="s">
        <v>47</v>
      </c>
      <c r="X133" s="1" t="s">
        <v>25</v>
      </c>
    </row>
    <row r="134" spans="1:24" x14ac:dyDescent="0.2">
      <c r="A134" s="1" t="s">
        <v>64</v>
      </c>
      <c r="B134" s="1" t="s">
        <v>193</v>
      </c>
      <c r="C134" s="3" t="s">
        <v>191</v>
      </c>
      <c r="D134" s="1" t="s">
        <v>189</v>
      </c>
      <c r="E134" s="1" t="s">
        <v>190</v>
      </c>
      <c r="F134" s="2" t="s">
        <v>231</v>
      </c>
      <c r="G134" s="1" t="s">
        <v>231</v>
      </c>
      <c r="H134" s="1" t="s">
        <v>177</v>
      </c>
      <c r="I134" s="1" t="s">
        <v>32</v>
      </c>
      <c r="J134" s="1" t="s">
        <v>232</v>
      </c>
      <c r="K134" s="1" t="s">
        <v>115</v>
      </c>
      <c r="L134" s="1" t="s">
        <v>233</v>
      </c>
      <c r="M134" s="1" t="s">
        <v>147</v>
      </c>
      <c r="N134" s="1" t="s">
        <v>234</v>
      </c>
      <c r="O134" s="1" t="s">
        <v>235</v>
      </c>
      <c r="P134" s="1" t="s">
        <v>78</v>
      </c>
      <c r="Q134" s="1" t="s">
        <v>79</v>
      </c>
      <c r="R134" s="1">
        <v>645</v>
      </c>
      <c r="S134" s="1">
        <v>26703</v>
      </c>
      <c r="V134" s="1" t="s">
        <v>36</v>
      </c>
      <c r="W134" s="1" t="s">
        <v>36</v>
      </c>
      <c r="X134" s="1" t="s">
        <v>31</v>
      </c>
    </row>
    <row r="135" spans="1:24" x14ac:dyDescent="0.2">
      <c r="A135" s="1" t="s">
        <v>64</v>
      </c>
      <c r="B135" s="1" t="s">
        <v>193</v>
      </c>
      <c r="C135" s="3" t="s">
        <v>191</v>
      </c>
      <c r="D135" s="1" t="s">
        <v>349</v>
      </c>
      <c r="E135" s="1" t="s">
        <v>350</v>
      </c>
      <c r="F135" s="2" t="s">
        <v>360</v>
      </c>
      <c r="G135" s="1" t="s">
        <v>360</v>
      </c>
      <c r="I135" s="1" t="s">
        <v>66</v>
      </c>
      <c r="J135" s="1" t="s">
        <v>232</v>
      </c>
      <c r="K135" s="1" t="s">
        <v>115</v>
      </c>
      <c r="L135" s="1" t="s">
        <v>233</v>
      </c>
      <c r="M135" s="1" t="s">
        <v>147</v>
      </c>
      <c r="N135" s="1" t="s">
        <v>234</v>
      </c>
      <c r="O135" s="1" t="s">
        <v>235</v>
      </c>
      <c r="P135" s="1" t="s">
        <v>78</v>
      </c>
      <c r="Q135" s="1" t="s">
        <v>79</v>
      </c>
      <c r="R135" s="1">
        <v>877</v>
      </c>
      <c r="S135" s="1">
        <v>26326</v>
      </c>
      <c r="V135" s="1" t="s">
        <v>64</v>
      </c>
      <c r="W135" s="1" t="s">
        <v>65</v>
      </c>
      <c r="X135" s="1" t="s">
        <v>31</v>
      </c>
    </row>
    <row r="136" spans="1:24" x14ac:dyDescent="0.2">
      <c r="A136" s="1" t="s">
        <v>30</v>
      </c>
      <c r="B136" s="1" t="s">
        <v>196</v>
      </c>
      <c r="C136" s="3" t="s">
        <v>118</v>
      </c>
      <c r="D136" s="1" t="s">
        <v>349</v>
      </c>
      <c r="E136" s="1" t="s">
        <v>350</v>
      </c>
      <c r="F136" s="2" t="s">
        <v>361</v>
      </c>
      <c r="G136" s="1" t="s">
        <v>361</v>
      </c>
      <c r="I136" s="1" t="s">
        <v>91</v>
      </c>
      <c r="J136" s="1" t="s">
        <v>232</v>
      </c>
      <c r="K136" s="1" t="s">
        <v>115</v>
      </c>
      <c r="L136" s="1" t="s">
        <v>233</v>
      </c>
      <c r="M136" s="1" t="s">
        <v>147</v>
      </c>
      <c r="N136" s="1" t="s">
        <v>234</v>
      </c>
      <c r="O136" s="1" t="s">
        <v>235</v>
      </c>
      <c r="P136" s="1" t="s">
        <v>78</v>
      </c>
      <c r="Q136" s="1" t="s">
        <v>79</v>
      </c>
      <c r="R136" s="1">
        <v>671</v>
      </c>
      <c r="S136" s="1">
        <v>26326</v>
      </c>
      <c r="V136" s="1" t="s">
        <v>64</v>
      </c>
      <c r="W136" s="1" t="s">
        <v>65</v>
      </c>
      <c r="X136" s="1" t="s">
        <v>31</v>
      </c>
    </row>
    <row r="137" spans="1:24" x14ac:dyDescent="0.2">
      <c r="A137" s="1" t="s">
        <v>64</v>
      </c>
      <c r="B137" s="1" t="s">
        <v>193</v>
      </c>
      <c r="C137" s="3" t="s">
        <v>191</v>
      </c>
      <c r="D137" s="1" t="s">
        <v>189</v>
      </c>
      <c r="E137" s="1" t="s">
        <v>190</v>
      </c>
      <c r="F137" s="2" t="s">
        <v>223</v>
      </c>
      <c r="G137" s="1" t="s">
        <v>223</v>
      </c>
      <c r="H137" s="1" t="s">
        <v>167</v>
      </c>
      <c r="I137" s="1" t="s">
        <v>55</v>
      </c>
      <c r="J137" s="1" t="s">
        <v>216</v>
      </c>
      <c r="K137" s="1" t="s">
        <v>217</v>
      </c>
      <c r="L137" s="1" t="s">
        <v>218</v>
      </c>
      <c r="M137" s="1" t="s">
        <v>219</v>
      </c>
      <c r="N137" s="1" t="s">
        <v>220</v>
      </c>
      <c r="O137" s="1" t="s">
        <v>221</v>
      </c>
      <c r="P137" s="1" t="s">
        <v>78</v>
      </c>
      <c r="Q137" s="1" t="s">
        <v>79</v>
      </c>
      <c r="R137" s="1">
        <v>449</v>
      </c>
      <c r="S137" s="1">
        <v>26330</v>
      </c>
      <c r="V137" s="1" t="s">
        <v>59</v>
      </c>
      <c r="W137" s="1" t="s">
        <v>59</v>
      </c>
      <c r="X137" s="1" t="s">
        <v>31</v>
      </c>
    </row>
    <row r="138" spans="1:24" x14ac:dyDescent="0.2">
      <c r="A138" s="1" t="s">
        <v>64</v>
      </c>
      <c r="B138" s="1" t="s">
        <v>193</v>
      </c>
      <c r="C138" s="3" t="s">
        <v>191</v>
      </c>
      <c r="D138" s="1" t="s">
        <v>432</v>
      </c>
      <c r="E138" s="1" t="s">
        <v>433</v>
      </c>
      <c r="F138" s="2" t="s">
        <v>455</v>
      </c>
      <c r="G138" s="1" t="s">
        <v>455</v>
      </c>
      <c r="I138" s="1" t="s">
        <v>122</v>
      </c>
      <c r="J138" s="1" t="s">
        <v>216</v>
      </c>
      <c r="K138" s="1" t="s">
        <v>217</v>
      </c>
      <c r="L138" s="1" t="s">
        <v>218</v>
      </c>
      <c r="M138" s="1" t="s">
        <v>219</v>
      </c>
      <c r="N138" s="1" t="s">
        <v>220</v>
      </c>
      <c r="O138" s="1" t="s">
        <v>221</v>
      </c>
      <c r="P138" s="1" t="s">
        <v>78</v>
      </c>
      <c r="Q138" s="1" t="s">
        <v>79</v>
      </c>
      <c r="R138" s="1">
        <v>692</v>
      </c>
      <c r="S138" s="1">
        <v>26991</v>
      </c>
      <c r="V138" s="1" t="s">
        <v>125</v>
      </c>
      <c r="W138" s="1" t="s">
        <v>124</v>
      </c>
      <c r="X138" s="1" t="s">
        <v>31</v>
      </c>
    </row>
    <row r="139" spans="1:24" x14ac:dyDescent="0.2">
      <c r="A139" s="1" t="s">
        <v>63</v>
      </c>
      <c r="B139" s="1" t="s">
        <v>193</v>
      </c>
      <c r="C139" s="3" t="s">
        <v>191</v>
      </c>
      <c r="D139" s="1" t="s">
        <v>481</v>
      </c>
      <c r="E139" s="1" t="s">
        <v>482</v>
      </c>
      <c r="F139" s="2" t="s">
        <v>485</v>
      </c>
      <c r="G139" s="1" t="s">
        <v>485</v>
      </c>
      <c r="I139" s="1" t="s">
        <v>91</v>
      </c>
      <c r="J139" s="1" t="s">
        <v>216</v>
      </c>
      <c r="K139" s="1" t="s">
        <v>217</v>
      </c>
      <c r="L139" s="1" t="s">
        <v>218</v>
      </c>
      <c r="M139" s="1" t="s">
        <v>219</v>
      </c>
      <c r="N139" s="1" t="s">
        <v>220</v>
      </c>
      <c r="O139" s="1" t="s">
        <v>221</v>
      </c>
      <c r="P139" s="1" t="s">
        <v>78</v>
      </c>
      <c r="Q139" s="1" t="s">
        <v>79</v>
      </c>
      <c r="R139" s="1">
        <v>778</v>
      </c>
      <c r="S139" s="1">
        <v>26330</v>
      </c>
      <c r="V139" s="1" t="s">
        <v>59</v>
      </c>
      <c r="W139" s="1" t="s">
        <v>59</v>
      </c>
      <c r="X139" s="1" t="s">
        <v>31</v>
      </c>
    </row>
    <row r="140" spans="1:24" x14ac:dyDescent="0.2">
      <c r="A140" s="1" t="s">
        <v>30</v>
      </c>
      <c r="B140" s="1" t="s">
        <v>196</v>
      </c>
      <c r="C140" s="3" t="s">
        <v>118</v>
      </c>
      <c r="D140" s="1" t="s">
        <v>189</v>
      </c>
      <c r="E140" s="1" t="s">
        <v>190</v>
      </c>
      <c r="F140" s="2" t="s">
        <v>222</v>
      </c>
      <c r="G140" s="1" t="s">
        <v>222</v>
      </c>
      <c r="H140" s="1" t="s">
        <v>177</v>
      </c>
      <c r="I140" s="1" t="s">
        <v>32</v>
      </c>
      <c r="J140" s="1" t="s">
        <v>216</v>
      </c>
      <c r="K140" s="1" t="s">
        <v>217</v>
      </c>
      <c r="L140" s="1" t="s">
        <v>218</v>
      </c>
      <c r="M140" s="1" t="s">
        <v>219</v>
      </c>
      <c r="N140" s="1" t="s">
        <v>220</v>
      </c>
      <c r="O140" s="1" t="s">
        <v>221</v>
      </c>
      <c r="P140" s="1" t="s">
        <v>78</v>
      </c>
      <c r="Q140" s="1" t="s">
        <v>79</v>
      </c>
      <c r="R140" s="1">
        <v>479</v>
      </c>
      <c r="S140" s="1">
        <v>27397</v>
      </c>
      <c r="V140" s="1" t="s">
        <v>132</v>
      </c>
      <c r="W140" s="1" t="s">
        <v>132</v>
      </c>
      <c r="X140" s="1" t="s">
        <v>31</v>
      </c>
    </row>
    <row r="141" spans="1:24" x14ac:dyDescent="0.2">
      <c r="A141" s="1" t="s">
        <v>30</v>
      </c>
      <c r="B141" s="1" t="s">
        <v>196</v>
      </c>
      <c r="C141" s="3" t="s">
        <v>118</v>
      </c>
      <c r="D141" s="1" t="s">
        <v>432</v>
      </c>
      <c r="E141" s="1" t="s">
        <v>433</v>
      </c>
      <c r="F141" s="2" t="s">
        <v>454</v>
      </c>
      <c r="G141" s="1" t="s">
        <v>454</v>
      </c>
      <c r="I141" s="1" t="s">
        <v>91</v>
      </c>
      <c r="J141" s="1" t="s">
        <v>216</v>
      </c>
      <c r="K141" s="1" t="s">
        <v>217</v>
      </c>
      <c r="L141" s="1" t="s">
        <v>218</v>
      </c>
      <c r="M141" s="1" t="s">
        <v>219</v>
      </c>
      <c r="N141" s="1" t="s">
        <v>220</v>
      </c>
      <c r="O141" s="1" t="s">
        <v>221</v>
      </c>
      <c r="P141" s="1" t="s">
        <v>78</v>
      </c>
      <c r="Q141" s="1" t="s">
        <v>79</v>
      </c>
      <c r="R141" s="1">
        <v>686</v>
      </c>
      <c r="S141" s="1">
        <v>26426</v>
      </c>
      <c r="V141" s="1" t="s">
        <v>121</v>
      </c>
      <c r="W141" s="1" t="s">
        <v>120</v>
      </c>
      <c r="X141" s="1" t="s">
        <v>31</v>
      </c>
    </row>
    <row r="142" spans="1:24" x14ac:dyDescent="0.2">
      <c r="A142" s="1" t="s">
        <v>64</v>
      </c>
      <c r="B142" s="1" t="s">
        <v>193</v>
      </c>
      <c r="C142" s="3" t="s">
        <v>191</v>
      </c>
      <c r="D142" s="1" t="s">
        <v>432</v>
      </c>
      <c r="E142" s="1" t="s">
        <v>433</v>
      </c>
      <c r="F142" s="2" t="s">
        <v>469</v>
      </c>
      <c r="G142" s="1" t="s">
        <v>469</v>
      </c>
      <c r="I142" s="1" t="s">
        <v>133</v>
      </c>
      <c r="J142" s="1" t="s">
        <v>464</v>
      </c>
      <c r="K142" s="1" t="s">
        <v>252</v>
      </c>
      <c r="L142" s="1" t="s">
        <v>465</v>
      </c>
      <c r="M142" s="1" t="s">
        <v>466</v>
      </c>
      <c r="N142" s="1" t="s">
        <v>467</v>
      </c>
      <c r="O142" s="1" t="s">
        <v>468</v>
      </c>
      <c r="P142" s="1" t="s">
        <v>78</v>
      </c>
      <c r="Q142" s="1" t="s">
        <v>79</v>
      </c>
      <c r="R142" s="1">
        <v>791</v>
      </c>
      <c r="S142" s="1">
        <v>25895</v>
      </c>
      <c r="V142" s="1" t="s">
        <v>47</v>
      </c>
      <c r="W142" s="1" t="s">
        <v>47</v>
      </c>
      <c r="X142" s="1" t="s">
        <v>25</v>
      </c>
    </row>
    <row r="143" spans="1:24" x14ac:dyDescent="0.2">
      <c r="A143" s="1" t="s">
        <v>64</v>
      </c>
      <c r="B143" s="1" t="s">
        <v>193</v>
      </c>
      <c r="C143" s="3" t="s">
        <v>191</v>
      </c>
      <c r="D143" s="1" t="s">
        <v>526</v>
      </c>
      <c r="E143" s="1" t="s">
        <v>527</v>
      </c>
      <c r="F143" s="2" t="s">
        <v>544</v>
      </c>
      <c r="G143" s="1" t="s">
        <v>544</v>
      </c>
      <c r="I143" s="1" t="s">
        <v>122</v>
      </c>
      <c r="J143" s="1" t="s">
        <v>464</v>
      </c>
      <c r="K143" s="1" t="s">
        <v>252</v>
      </c>
      <c r="L143" s="1" t="s">
        <v>465</v>
      </c>
      <c r="M143" s="1" t="s">
        <v>466</v>
      </c>
      <c r="N143" s="1" t="s">
        <v>467</v>
      </c>
      <c r="O143" s="1" t="s">
        <v>468</v>
      </c>
      <c r="P143" s="1" t="s">
        <v>78</v>
      </c>
      <c r="Q143" s="1" t="s">
        <v>79</v>
      </c>
      <c r="R143" s="1">
        <v>422</v>
      </c>
      <c r="S143" s="1">
        <v>26012</v>
      </c>
      <c r="V143" s="1" t="s">
        <v>35</v>
      </c>
      <c r="W143" s="1" t="s">
        <v>35</v>
      </c>
      <c r="X143" s="1" t="s">
        <v>25</v>
      </c>
    </row>
    <row r="144" spans="1:24" x14ac:dyDescent="0.2">
      <c r="A144" s="1" t="s">
        <v>63</v>
      </c>
      <c r="B144" s="1" t="s">
        <v>193</v>
      </c>
      <c r="C144" s="3" t="s">
        <v>191</v>
      </c>
      <c r="D144" s="1" t="s">
        <v>481</v>
      </c>
      <c r="E144" s="1" t="s">
        <v>482</v>
      </c>
      <c r="F144" s="2" t="s">
        <v>488</v>
      </c>
      <c r="G144" s="1" t="s">
        <v>488</v>
      </c>
      <c r="I144" s="1" t="s">
        <v>143</v>
      </c>
      <c r="J144" s="1" t="s">
        <v>464</v>
      </c>
      <c r="K144" s="1" t="s">
        <v>252</v>
      </c>
      <c r="L144" s="1" t="s">
        <v>465</v>
      </c>
      <c r="M144" s="1" t="s">
        <v>466</v>
      </c>
      <c r="N144" s="1" t="s">
        <v>467</v>
      </c>
      <c r="O144" s="1" t="s">
        <v>468</v>
      </c>
      <c r="P144" s="1" t="s">
        <v>78</v>
      </c>
      <c r="Q144" s="1" t="s">
        <v>79</v>
      </c>
      <c r="R144" s="1">
        <v>848</v>
      </c>
      <c r="S144" s="1">
        <v>26326</v>
      </c>
      <c r="V144" s="1" t="s">
        <v>64</v>
      </c>
      <c r="W144" s="1" t="s">
        <v>65</v>
      </c>
      <c r="X144" s="1" t="s">
        <v>31</v>
      </c>
    </row>
    <row r="145" spans="1:24" x14ac:dyDescent="0.2">
      <c r="A145" s="1" t="s">
        <v>30</v>
      </c>
      <c r="B145" s="1" t="s">
        <v>196</v>
      </c>
      <c r="C145" s="3" t="s">
        <v>118</v>
      </c>
      <c r="D145" s="1" t="s">
        <v>549</v>
      </c>
      <c r="E145" s="1" t="s">
        <v>550</v>
      </c>
      <c r="F145" s="2" t="s">
        <v>52</v>
      </c>
      <c r="G145" s="1" t="s">
        <v>52</v>
      </c>
      <c r="H145" s="1" t="s">
        <v>187</v>
      </c>
      <c r="I145" s="1" t="s">
        <v>122</v>
      </c>
      <c r="J145" s="1" t="s">
        <v>407</v>
      </c>
      <c r="K145" s="1" t="s">
        <v>80</v>
      </c>
      <c r="L145" s="1" t="s">
        <v>408</v>
      </c>
      <c r="M145" s="1" t="s">
        <v>409</v>
      </c>
      <c r="N145" s="1" t="s">
        <v>410</v>
      </c>
      <c r="O145" s="1" t="s">
        <v>411</v>
      </c>
      <c r="P145" s="1" t="s">
        <v>78</v>
      </c>
      <c r="Q145" s="1" t="s">
        <v>79</v>
      </c>
      <c r="R145" s="1">
        <v>230</v>
      </c>
      <c r="S145" s="1">
        <v>26330</v>
      </c>
      <c r="V145" s="1" t="s">
        <v>59</v>
      </c>
      <c r="W145" s="1" t="s">
        <v>59</v>
      </c>
      <c r="X145" s="1" t="s">
        <v>31</v>
      </c>
    </row>
    <row r="146" spans="1:24" x14ac:dyDescent="0.2">
      <c r="A146" s="1" t="s">
        <v>30</v>
      </c>
      <c r="B146" s="1" t="s">
        <v>196</v>
      </c>
      <c r="C146" s="3" t="s">
        <v>118</v>
      </c>
      <c r="D146" s="1" t="s">
        <v>189</v>
      </c>
      <c r="E146" s="1" t="s">
        <v>190</v>
      </c>
      <c r="F146" s="2" t="s">
        <v>296</v>
      </c>
      <c r="G146" s="1" t="s">
        <v>296</v>
      </c>
      <c r="H146" s="1" t="s">
        <v>171</v>
      </c>
      <c r="I146" s="1" t="s">
        <v>26</v>
      </c>
      <c r="J146" s="1" t="s">
        <v>297</v>
      </c>
      <c r="K146" s="1" t="s">
        <v>21</v>
      </c>
      <c r="L146" s="1" t="s">
        <v>298</v>
      </c>
      <c r="M146" s="1" t="s">
        <v>37</v>
      </c>
      <c r="N146" s="1" t="s">
        <v>299</v>
      </c>
      <c r="O146" s="1" t="s">
        <v>300</v>
      </c>
      <c r="P146" s="1" t="s">
        <v>78</v>
      </c>
      <c r="Q146" s="1" t="s">
        <v>79</v>
      </c>
      <c r="R146" s="1">
        <v>348</v>
      </c>
      <c r="S146" s="1">
        <v>26012</v>
      </c>
      <c r="V146" s="1" t="s">
        <v>35</v>
      </c>
      <c r="W146" s="1" t="s">
        <v>35</v>
      </c>
      <c r="X146" s="1" t="s">
        <v>25</v>
      </c>
    </row>
    <row r="147" spans="1:24" x14ac:dyDescent="0.2">
      <c r="A147" s="1" t="s">
        <v>64</v>
      </c>
      <c r="B147" s="1" t="s">
        <v>193</v>
      </c>
      <c r="C147" s="3" t="s">
        <v>191</v>
      </c>
      <c r="D147" s="1" t="s">
        <v>189</v>
      </c>
      <c r="E147" s="1" t="s">
        <v>190</v>
      </c>
      <c r="F147" s="2" t="s">
        <v>289</v>
      </c>
      <c r="G147" s="1" t="s">
        <v>289</v>
      </c>
      <c r="H147" s="1" t="s">
        <v>177</v>
      </c>
      <c r="I147" s="1" t="s">
        <v>60</v>
      </c>
      <c r="J147" s="1" t="s">
        <v>290</v>
      </c>
      <c r="K147" s="1" t="s">
        <v>284</v>
      </c>
      <c r="L147" s="1" t="s">
        <v>291</v>
      </c>
      <c r="M147" s="1" t="s">
        <v>292</v>
      </c>
      <c r="N147" s="1" t="s">
        <v>293</v>
      </c>
      <c r="O147" s="1" t="s">
        <v>294</v>
      </c>
      <c r="P147" s="1" t="s">
        <v>78</v>
      </c>
      <c r="Q147" s="1" t="s">
        <v>79</v>
      </c>
      <c r="R147" s="1">
        <v>167</v>
      </c>
      <c r="S147" s="1">
        <v>26330</v>
      </c>
      <c r="V147" s="1" t="s">
        <v>59</v>
      </c>
      <c r="W147" s="1" t="s">
        <v>59</v>
      </c>
      <c r="X147" s="1" t="s">
        <v>31</v>
      </c>
    </row>
    <row r="148" spans="1:24" x14ac:dyDescent="0.2">
      <c r="A148" s="1" t="s">
        <v>64</v>
      </c>
      <c r="B148" s="1" t="s">
        <v>193</v>
      </c>
      <c r="C148" s="3" t="s">
        <v>191</v>
      </c>
      <c r="D148" s="1" t="s">
        <v>526</v>
      </c>
      <c r="E148" s="1" t="s">
        <v>527</v>
      </c>
      <c r="F148" s="2" t="s">
        <v>548</v>
      </c>
      <c r="G148" s="1" t="s">
        <v>548</v>
      </c>
      <c r="I148" s="1" t="s">
        <v>144</v>
      </c>
      <c r="J148" s="1" t="s">
        <v>290</v>
      </c>
      <c r="K148" s="1" t="s">
        <v>284</v>
      </c>
      <c r="L148" s="1" t="s">
        <v>291</v>
      </c>
      <c r="M148" s="1" t="s">
        <v>292</v>
      </c>
      <c r="N148" s="1" t="s">
        <v>293</v>
      </c>
      <c r="O148" s="1" t="s">
        <v>294</v>
      </c>
      <c r="P148" s="1" t="s">
        <v>78</v>
      </c>
      <c r="Q148" s="1" t="s">
        <v>79</v>
      </c>
      <c r="R148" s="1">
        <v>53</v>
      </c>
      <c r="S148" s="1">
        <v>26550</v>
      </c>
      <c r="V148" s="1" t="s">
        <v>123</v>
      </c>
      <c r="W148" s="1" t="s">
        <v>67</v>
      </c>
      <c r="X148" s="1" t="s">
        <v>31</v>
      </c>
    </row>
    <row r="149" spans="1:24" x14ac:dyDescent="0.2">
      <c r="A149" s="1" t="s">
        <v>63</v>
      </c>
      <c r="B149" s="1" t="s">
        <v>193</v>
      </c>
      <c r="C149" s="3" t="s">
        <v>191</v>
      </c>
      <c r="D149" s="1" t="s">
        <v>628</v>
      </c>
      <c r="E149" s="1" t="s">
        <v>629</v>
      </c>
      <c r="F149" s="2" t="s">
        <v>537</v>
      </c>
      <c r="G149" s="1" t="s">
        <v>537</v>
      </c>
      <c r="I149" s="1" t="s">
        <v>381</v>
      </c>
      <c r="J149" s="1" t="s">
        <v>290</v>
      </c>
      <c r="K149" s="1" t="s">
        <v>284</v>
      </c>
      <c r="L149" s="1" t="s">
        <v>291</v>
      </c>
      <c r="M149" s="1" t="s">
        <v>292</v>
      </c>
      <c r="N149" s="1" t="s">
        <v>293</v>
      </c>
      <c r="O149" s="1" t="s">
        <v>294</v>
      </c>
      <c r="P149" s="1" t="s">
        <v>78</v>
      </c>
      <c r="Q149" s="1" t="s">
        <v>79</v>
      </c>
      <c r="R149" s="1">
        <v>372</v>
      </c>
      <c r="S149" s="1">
        <v>26767</v>
      </c>
      <c r="V149" s="1" t="s">
        <v>34</v>
      </c>
      <c r="W149" s="1" t="s">
        <v>34</v>
      </c>
      <c r="X149" s="1" t="s">
        <v>31</v>
      </c>
    </row>
    <row r="150" spans="1:24" x14ac:dyDescent="0.2">
      <c r="A150" s="1" t="s">
        <v>30</v>
      </c>
      <c r="B150" s="1" t="s">
        <v>196</v>
      </c>
      <c r="C150" s="3" t="s">
        <v>118</v>
      </c>
      <c r="D150" s="1" t="s">
        <v>189</v>
      </c>
      <c r="E150" s="1" t="s">
        <v>190</v>
      </c>
      <c r="F150" s="2" t="s">
        <v>295</v>
      </c>
      <c r="G150" s="1" t="s">
        <v>295</v>
      </c>
      <c r="H150" s="1" t="s">
        <v>165</v>
      </c>
      <c r="I150" s="1" t="s">
        <v>97</v>
      </c>
      <c r="J150" s="1" t="s">
        <v>290</v>
      </c>
      <c r="K150" s="1" t="s">
        <v>284</v>
      </c>
      <c r="L150" s="1" t="s">
        <v>291</v>
      </c>
      <c r="M150" s="1" t="s">
        <v>292</v>
      </c>
      <c r="N150" s="1" t="s">
        <v>293</v>
      </c>
      <c r="O150" s="1" t="s">
        <v>294</v>
      </c>
      <c r="P150" s="1" t="s">
        <v>78</v>
      </c>
      <c r="Q150" s="1" t="s">
        <v>79</v>
      </c>
      <c r="R150" s="1">
        <v>120</v>
      </c>
      <c r="S150" s="1">
        <v>27397</v>
      </c>
      <c r="V150" s="1" t="s">
        <v>132</v>
      </c>
      <c r="W150" s="1" t="s">
        <v>132</v>
      </c>
      <c r="X150" s="1" t="s">
        <v>31</v>
      </c>
    </row>
    <row r="151" spans="1:24" x14ac:dyDescent="0.2">
      <c r="A151" s="1" t="s">
        <v>30</v>
      </c>
      <c r="B151" s="1" t="s">
        <v>196</v>
      </c>
      <c r="C151" s="3" t="s">
        <v>118</v>
      </c>
      <c r="D151" s="1" t="s">
        <v>628</v>
      </c>
      <c r="E151" s="1" t="s">
        <v>629</v>
      </c>
      <c r="F151" s="2" t="s">
        <v>539</v>
      </c>
      <c r="G151" s="1" t="s">
        <v>539</v>
      </c>
      <c r="I151" s="1" t="s">
        <v>374</v>
      </c>
      <c r="J151" s="1" t="s">
        <v>290</v>
      </c>
      <c r="K151" s="1" t="s">
        <v>284</v>
      </c>
      <c r="L151" s="1" t="s">
        <v>291</v>
      </c>
      <c r="M151" s="1" t="s">
        <v>292</v>
      </c>
      <c r="N151" s="1" t="s">
        <v>293</v>
      </c>
      <c r="O151" s="1" t="s">
        <v>294</v>
      </c>
      <c r="P151" s="1" t="s">
        <v>78</v>
      </c>
      <c r="Q151" s="1" t="s">
        <v>79</v>
      </c>
      <c r="R151" s="1">
        <v>383</v>
      </c>
      <c r="S151" s="1">
        <v>27434</v>
      </c>
      <c r="V151" s="1" t="s">
        <v>126</v>
      </c>
      <c r="W151" s="1" t="s">
        <v>126</v>
      </c>
      <c r="X151" s="1" t="s">
        <v>31</v>
      </c>
    </row>
    <row r="152" spans="1:24" x14ac:dyDescent="0.2">
      <c r="A152" s="1" t="s">
        <v>64</v>
      </c>
      <c r="B152" s="1" t="s">
        <v>193</v>
      </c>
      <c r="C152" s="3" t="s">
        <v>191</v>
      </c>
      <c r="D152" s="1" t="s">
        <v>593</v>
      </c>
      <c r="E152" s="1" t="s">
        <v>594</v>
      </c>
      <c r="F152" s="2" t="s">
        <v>599</v>
      </c>
      <c r="G152" s="1" t="s">
        <v>599</v>
      </c>
      <c r="I152" s="1" t="s">
        <v>373</v>
      </c>
      <c r="J152" s="1" t="s">
        <v>572</v>
      </c>
      <c r="K152" s="1" t="s">
        <v>226</v>
      </c>
      <c r="L152" s="1" t="s">
        <v>573</v>
      </c>
      <c r="M152" s="1" t="s">
        <v>150</v>
      </c>
      <c r="N152" s="1" t="s">
        <v>574</v>
      </c>
      <c r="O152" s="1" t="s">
        <v>575</v>
      </c>
      <c r="P152" s="1" t="s">
        <v>78</v>
      </c>
      <c r="Q152" s="1" t="s">
        <v>79</v>
      </c>
      <c r="R152" s="1">
        <v>472</v>
      </c>
      <c r="S152" s="1">
        <v>26330</v>
      </c>
      <c r="V152" s="1" t="s">
        <v>59</v>
      </c>
      <c r="W152" s="1" t="s">
        <v>59</v>
      </c>
      <c r="X152" s="1" t="s">
        <v>31</v>
      </c>
    </row>
    <row r="153" spans="1:24" x14ac:dyDescent="0.2">
      <c r="A153" s="1" t="s">
        <v>64</v>
      </c>
      <c r="B153" s="1" t="s">
        <v>193</v>
      </c>
      <c r="C153" s="3" t="s">
        <v>191</v>
      </c>
      <c r="D153" s="1" t="s">
        <v>616</v>
      </c>
      <c r="E153" s="1" t="s">
        <v>617</v>
      </c>
      <c r="F153" s="2" t="s">
        <v>346</v>
      </c>
      <c r="G153" s="1" t="s">
        <v>346</v>
      </c>
      <c r="I153" s="1" t="s">
        <v>133</v>
      </c>
      <c r="J153" s="1" t="s">
        <v>572</v>
      </c>
      <c r="K153" s="1" t="s">
        <v>226</v>
      </c>
      <c r="L153" s="1" t="s">
        <v>573</v>
      </c>
      <c r="M153" s="1" t="s">
        <v>150</v>
      </c>
      <c r="N153" s="1" t="s">
        <v>574</v>
      </c>
      <c r="O153" s="1" t="s">
        <v>575</v>
      </c>
      <c r="P153" s="1" t="s">
        <v>78</v>
      </c>
      <c r="Q153" s="1" t="s">
        <v>79</v>
      </c>
      <c r="R153" s="1">
        <v>730</v>
      </c>
      <c r="S153" s="1">
        <v>25895</v>
      </c>
      <c r="V153" s="1" t="s">
        <v>47</v>
      </c>
      <c r="W153" s="1" t="s">
        <v>47</v>
      </c>
      <c r="X153" s="1" t="s">
        <v>25</v>
      </c>
    </row>
    <row r="154" spans="1:24" x14ac:dyDescent="0.2">
      <c r="A154" s="1" t="s">
        <v>63</v>
      </c>
      <c r="B154" s="1" t="s">
        <v>193</v>
      </c>
      <c r="C154" s="3" t="s">
        <v>191</v>
      </c>
      <c r="D154" s="1" t="s">
        <v>628</v>
      </c>
      <c r="E154" s="1" t="s">
        <v>629</v>
      </c>
      <c r="F154" s="2" t="s">
        <v>157</v>
      </c>
      <c r="G154" s="1" t="s">
        <v>157</v>
      </c>
      <c r="I154" s="1" t="s">
        <v>91</v>
      </c>
      <c r="J154" s="1" t="s">
        <v>572</v>
      </c>
      <c r="K154" s="1" t="s">
        <v>226</v>
      </c>
      <c r="L154" s="1" t="s">
        <v>573</v>
      </c>
      <c r="M154" s="1" t="s">
        <v>150</v>
      </c>
      <c r="N154" s="1" t="s">
        <v>574</v>
      </c>
      <c r="O154" s="1" t="s">
        <v>575</v>
      </c>
      <c r="P154" s="1" t="s">
        <v>78</v>
      </c>
      <c r="Q154" s="1" t="s">
        <v>79</v>
      </c>
      <c r="R154" s="1">
        <v>737</v>
      </c>
      <c r="S154" s="1">
        <v>25939</v>
      </c>
      <c r="V154" s="1" t="s">
        <v>45</v>
      </c>
      <c r="W154" s="1" t="s">
        <v>45</v>
      </c>
      <c r="X154" s="1" t="s">
        <v>25</v>
      </c>
    </row>
    <row r="155" spans="1:24" x14ac:dyDescent="0.2">
      <c r="A155" s="1" t="s">
        <v>30</v>
      </c>
      <c r="B155" s="1" t="s">
        <v>196</v>
      </c>
      <c r="C155" s="3" t="s">
        <v>118</v>
      </c>
      <c r="D155" s="1" t="s">
        <v>593</v>
      </c>
      <c r="E155" s="1" t="s">
        <v>594</v>
      </c>
      <c r="F155" s="2" t="s">
        <v>326</v>
      </c>
      <c r="G155" s="1" t="s">
        <v>326</v>
      </c>
      <c r="I155" s="1" t="s">
        <v>375</v>
      </c>
      <c r="J155" s="1" t="s">
        <v>572</v>
      </c>
      <c r="K155" s="1" t="s">
        <v>226</v>
      </c>
      <c r="L155" s="1" t="s">
        <v>573</v>
      </c>
      <c r="M155" s="1" t="s">
        <v>150</v>
      </c>
      <c r="N155" s="1" t="s">
        <v>574</v>
      </c>
      <c r="O155" s="1" t="s">
        <v>575</v>
      </c>
      <c r="P155" s="1" t="s">
        <v>78</v>
      </c>
      <c r="Q155" s="1" t="s">
        <v>79</v>
      </c>
      <c r="R155" s="1">
        <v>652</v>
      </c>
      <c r="S155" s="1">
        <v>25749</v>
      </c>
      <c r="V155" s="1" t="s">
        <v>38</v>
      </c>
      <c r="W155" s="1" t="s">
        <v>27</v>
      </c>
      <c r="X155" s="1" t="s">
        <v>25</v>
      </c>
    </row>
    <row r="156" spans="1:24" x14ac:dyDescent="0.2">
      <c r="A156" s="1" t="s">
        <v>62</v>
      </c>
      <c r="B156" s="1" t="s">
        <v>196</v>
      </c>
      <c r="C156" s="3" t="s">
        <v>118</v>
      </c>
      <c r="D156" s="1" t="s">
        <v>570</v>
      </c>
      <c r="E156" s="1" t="s">
        <v>571</v>
      </c>
      <c r="F156" s="2" t="s">
        <v>184</v>
      </c>
      <c r="G156" s="1" t="s">
        <v>184</v>
      </c>
      <c r="I156" s="1" t="s">
        <v>133</v>
      </c>
      <c r="J156" s="1" t="s">
        <v>572</v>
      </c>
      <c r="K156" s="1" t="s">
        <v>226</v>
      </c>
      <c r="L156" s="1" t="s">
        <v>573</v>
      </c>
      <c r="M156" s="1" t="s">
        <v>150</v>
      </c>
      <c r="N156" s="1" t="s">
        <v>574</v>
      </c>
      <c r="O156" s="1" t="s">
        <v>575</v>
      </c>
      <c r="P156" s="1" t="s">
        <v>78</v>
      </c>
      <c r="Q156" s="1" t="s">
        <v>79</v>
      </c>
      <c r="R156" s="1">
        <v>930</v>
      </c>
      <c r="S156" s="1">
        <v>25769</v>
      </c>
      <c r="V156" s="1" t="s">
        <v>28</v>
      </c>
      <c r="W156" s="1" t="s">
        <v>42</v>
      </c>
      <c r="X156" s="1" t="s">
        <v>25</v>
      </c>
    </row>
    <row r="157" spans="1:24" x14ac:dyDescent="0.2">
      <c r="A157" s="1" t="s">
        <v>63</v>
      </c>
      <c r="B157" s="1" t="s">
        <v>193</v>
      </c>
      <c r="C157" s="3" t="s">
        <v>191</v>
      </c>
      <c r="D157" s="1" t="s">
        <v>503</v>
      </c>
      <c r="E157" s="1" t="s">
        <v>504</v>
      </c>
      <c r="F157" s="2" t="s">
        <v>514</v>
      </c>
      <c r="G157" s="1" t="s">
        <v>514</v>
      </c>
      <c r="I157" s="1" t="s">
        <v>343</v>
      </c>
      <c r="J157" s="1" t="s">
        <v>510</v>
      </c>
      <c r="K157" s="1" t="s">
        <v>86</v>
      </c>
      <c r="L157" s="1" t="s">
        <v>511</v>
      </c>
      <c r="M157" s="1" t="s">
        <v>29</v>
      </c>
      <c r="N157" s="1" t="s">
        <v>512</v>
      </c>
      <c r="O157" s="1" t="s">
        <v>513</v>
      </c>
      <c r="P157" s="1" t="s">
        <v>78</v>
      </c>
      <c r="Q157" s="1" t="s">
        <v>79</v>
      </c>
      <c r="R157" s="1">
        <v>544</v>
      </c>
      <c r="S157" s="1">
        <v>25939</v>
      </c>
      <c r="V157" s="1" t="s">
        <v>45</v>
      </c>
      <c r="W157" s="1" t="s">
        <v>45</v>
      </c>
      <c r="X157" s="1" t="s">
        <v>25</v>
      </c>
    </row>
    <row r="158" spans="1:24" x14ac:dyDescent="0.2">
      <c r="A158" s="1" t="s">
        <v>63</v>
      </c>
      <c r="B158" s="1" t="s">
        <v>193</v>
      </c>
      <c r="C158" s="3" t="s">
        <v>191</v>
      </c>
      <c r="D158" s="1" t="s">
        <v>632</v>
      </c>
      <c r="E158" s="1" t="s">
        <v>633</v>
      </c>
      <c r="F158" s="2" t="s">
        <v>46</v>
      </c>
      <c r="G158" s="1" t="s">
        <v>46</v>
      </c>
      <c r="I158" s="1" t="s">
        <v>376</v>
      </c>
      <c r="J158" s="1" t="s">
        <v>510</v>
      </c>
      <c r="K158" s="1" t="s">
        <v>86</v>
      </c>
      <c r="L158" s="1" t="s">
        <v>511</v>
      </c>
      <c r="M158" s="1" t="s">
        <v>29</v>
      </c>
      <c r="N158" s="1" t="s">
        <v>512</v>
      </c>
      <c r="O158" s="1" t="s">
        <v>513</v>
      </c>
      <c r="P158" s="1" t="s">
        <v>78</v>
      </c>
      <c r="Q158" s="1" t="s">
        <v>79</v>
      </c>
      <c r="R158" s="1">
        <v>366</v>
      </c>
      <c r="S158" s="1">
        <v>26326</v>
      </c>
      <c r="V158" s="1" t="s">
        <v>64</v>
      </c>
      <c r="W158" s="1" t="s">
        <v>65</v>
      </c>
      <c r="X158" s="1" t="s">
        <v>31</v>
      </c>
    </row>
    <row r="159" spans="1:24" x14ac:dyDescent="0.2">
      <c r="A159" s="1" t="s">
        <v>30</v>
      </c>
      <c r="B159" s="1" t="s">
        <v>196</v>
      </c>
      <c r="C159" s="3" t="s">
        <v>118</v>
      </c>
      <c r="D159" s="1" t="s">
        <v>503</v>
      </c>
      <c r="E159" s="1" t="s">
        <v>504</v>
      </c>
      <c r="F159" s="2" t="s">
        <v>515</v>
      </c>
      <c r="G159" s="1" t="s">
        <v>515</v>
      </c>
      <c r="I159" s="1" t="s">
        <v>144</v>
      </c>
      <c r="J159" s="1" t="s">
        <v>510</v>
      </c>
      <c r="K159" s="1" t="s">
        <v>86</v>
      </c>
      <c r="L159" s="1" t="s">
        <v>511</v>
      </c>
      <c r="M159" s="1" t="s">
        <v>29</v>
      </c>
      <c r="N159" s="1" t="s">
        <v>512</v>
      </c>
      <c r="O159" s="1" t="s">
        <v>513</v>
      </c>
      <c r="P159" s="1" t="s">
        <v>78</v>
      </c>
      <c r="Q159" s="1" t="s">
        <v>79</v>
      </c>
      <c r="R159" s="1">
        <v>619</v>
      </c>
      <c r="S159" s="1">
        <v>26550</v>
      </c>
      <c r="V159" s="1" t="s">
        <v>123</v>
      </c>
      <c r="W159" s="1" t="s">
        <v>67</v>
      </c>
      <c r="X159" s="1" t="s">
        <v>31</v>
      </c>
    </row>
    <row r="160" spans="1:24" x14ac:dyDescent="0.2">
      <c r="A160" s="1" t="s">
        <v>30</v>
      </c>
      <c r="B160" s="1" t="s">
        <v>196</v>
      </c>
      <c r="C160" s="3" t="s">
        <v>118</v>
      </c>
      <c r="D160" s="1" t="s">
        <v>555</v>
      </c>
      <c r="E160" s="1" t="s">
        <v>556</v>
      </c>
      <c r="F160" s="2" t="s">
        <v>561</v>
      </c>
      <c r="G160" s="1" t="s">
        <v>561</v>
      </c>
      <c r="I160" s="1" t="s">
        <v>164</v>
      </c>
      <c r="J160" s="1" t="s">
        <v>510</v>
      </c>
      <c r="K160" s="1" t="s">
        <v>86</v>
      </c>
      <c r="L160" s="1" t="s">
        <v>511</v>
      </c>
      <c r="M160" s="1" t="s">
        <v>29</v>
      </c>
      <c r="N160" s="1" t="s">
        <v>512</v>
      </c>
      <c r="O160" s="1" t="s">
        <v>513</v>
      </c>
      <c r="P160" s="1" t="s">
        <v>78</v>
      </c>
      <c r="Q160" s="1" t="s">
        <v>79</v>
      </c>
      <c r="R160" s="1">
        <v>153</v>
      </c>
      <c r="S160" s="1">
        <v>26012</v>
      </c>
      <c r="V160" s="1" t="s">
        <v>35</v>
      </c>
      <c r="W160" s="1" t="s">
        <v>35</v>
      </c>
      <c r="X160" s="1" t="s">
        <v>25</v>
      </c>
    </row>
    <row r="161" spans="1:24" x14ac:dyDescent="0.2">
      <c r="A161" s="1" t="s">
        <v>64</v>
      </c>
      <c r="B161" s="1" t="s">
        <v>193</v>
      </c>
      <c r="C161" s="3" t="s">
        <v>191</v>
      </c>
      <c r="D161" s="1" t="s">
        <v>432</v>
      </c>
      <c r="E161" s="1" t="s">
        <v>433</v>
      </c>
      <c r="F161" s="2" t="s">
        <v>478</v>
      </c>
      <c r="G161" s="1" t="s">
        <v>478</v>
      </c>
      <c r="I161" s="1" t="s">
        <v>381</v>
      </c>
      <c r="J161" s="1" t="s">
        <v>473</v>
      </c>
      <c r="K161" s="1" t="s">
        <v>86</v>
      </c>
      <c r="L161" s="1" t="s">
        <v>474</v>
      </c>
      <c r="M161" s="1" t="s">
        <v>475</v>
      </c>
      <c r="N161" s="1" t="s">
        <v>476</v>
      </c>
      <c r="O161" s="1" t="s">
        <v>477</v>
      </c>
      <c r="P161" s="1" t="s">
        <v>78</v>
      </c>
      <c r="Q161" s="1" t="s">
        <v>79</v>
      </c>
      <c r="R161" s="1">
        <v>41</v>
      </c>
      <c r="S161" s="1">
        <v>26012</v>
      </c>
      <c r="V161" s="1" t="s">
        <v>35</v>
      </c>
      <c r="W161" s="1" t="s">
        <v>35</v>
      </c>
      <c r="X161" s="1" t="s">
        <v>25</v>
      </c>
    </row>
    <row r="162" spans="1:24" x14ac:dyDescent="0.2">
      <c r="A162" s="1" t="s">
        <v>30</v>
      </c>
      <c r="B162" s="1" t="s">
        <v>196</v>
      </c>
      <c r="C162" s="3" t="s">
        <v>118</v>
      </c>
      <c r="D162" s="1" t="s">
        <v>432</v>
      </c>
      <c r="E162" s="1" t="s">
        <v>433</v>
      </c>
      <c r="F162" s="2" t="s">
        <v>472</v>
      </c>
      <c r="G162" s="1" t="s">
        <v>472</v>
      </c>
      <c r="I162" s="1" t="s">
        <v>380</v>
      </c>
      <c r="J162" s="1" t="s">
        <v>473</v>
      </c>
      <c r="K162" s="1" t="s">
        <v>86</v>
      </c>
      <c r="L162" s="1" t="s">
        <v>474</v>
      </c>
      <c r="M162" s="1" t="s">
        <v>475</v>
      </c>
      <c r="N162" s="1" t="s">
        <v>476</v>
      </c>
      <c r="O162" s="1" t="s">
        <v>477</v>
      </c>
      <c r="P162" s="1" t="s">
        <v>78</v>
      </c>
      <c r="Q162" s="1" t="s">
        <v>79</v>
      </c>
      <c r="R162" s="1">
        <v>434</v>
      </c>
      <c r="S162" s="1">
        <v>26012</v>
      </c>
      <c r="V162" s="1" t="s">
        <v>35</v>
      </c>
      <c r="W162" s="1" t="s">
        <v>35</v>
      </c>
      <c r="X162" s="1" t="s">
        <v>25</v>
      </c>
    </row>
    <row r="163" spans="1:24" x14ac:dyDescent="0.2">
      <c r="A163" s="1" t="s">
        <v>30</v>
      </c>
      <c r="B163" s="1" t="s">
        <v>196</v>
      </c>
      <c r="C163" s="3" t="s">
        <v>118</v>
      </c>
      <c r="D163" s="1" t="s">
        <v>562</v>
      </c>
      <c r="E163" s="1" t="s">
        <v>563</v>
      </c>
      <c r="L163" s="7" t="s">
        <v>474</v>
      </c>
      <c r="M163" s="7" t="s">
        <v>475</v>
      </c>
      <c r="N163" s="1" t="s">
        <v>476</v>
      </c>
      <c r="O163" s="1" t="s">
        <v>477</v>
      </c>
      <c r="R163" s="5">
        <v>0</v>
      </c>
    </row>
    <row r="164" spans="1:24" x14ac:dyDescent="0.2">
      <c r="A164" s="1" t="s">
        <v>64</v>
      </c>
      <c r="B164" s="1" t="s">
        <v>193</v>
      </c>
      <c r="C164" s="3" t="s">
        <v>191</v>
      </c>
      <c r="D164" s="1" t="s">
        <v>604</v>
      </c>
      <c r="E164" s="1" t="s">
        <v>605</v>
      </c>
      <c r="F164" s="2" t="s">
        <v>241</v>
      </c>
      <c r="G164" s="1" t="s">
        <v>241</v>
      </c>
      <c r="I164" s="1" t="s">
        <v>383</v>
      </c>
      <c r="J164" s="1" t="s">
        <v>390</v>
      </c>
      <c r="K164" s="1" t="s">
        <v>21</v>
      </c>
      <c r="L164" s="1" t="s">
        <v>391</v>
      </c>
      <c r="M164" s="1" t="s">
        <v>127</v>
      </c>
      <c r="N164" s="1" t="s">
        <v>392</v>
      </c>
      <c r="O164" s="1" t="s">
        <v>393</v>
      </c>
      <c r="P164" s="1" t="s">
        <v>78</v>
      </c>
      <c r="Q164" s="1" t="s">
        <v>79</v>
      </c>
      <c r="R164" s="1">
        <v>98</v>
      </c>
      <c r="S164" s="1">
        <v>27397</v>
      </c>
      <c r="V164" s="1" t="s">
        <v>132</v>
      </c>
      <c r="W164" s="1" t="s">
        <v>132</v>
      </c>
      <c r="X164" s="1" t="s">
        <v>31</v>
      </c>
    </row>
    <row r="165" spans="1:24" x14ac:dyDescent="0.2">
      <c r="A165" s="1" t="s">
        <v>63</v>
      </c>
      <c r="B165" s="1" t="s">
        <v>193</v>
      </c>
      <c r="C165" s="3" t="s">
        <v>191</v>
      </c>
      <c r="D165" s="1" t="s">
        <v>388</v>
      </c>
      <c r="E165" s="1" t="s">
        <v>389</v>
      </c>
      <c r="F165" s="2" t="s">
        <v>394</v>
      </c>
      <c r="G165" s="1" t="s">
        <v>394</v>
      </c>
      <c r="I165" s="1" t="s">
        <v>91</v>
      </c>
      <c r="J165" s="1" t="s">
        <v>390</v>
      </c>
      <c r="K165" s="1" t="s">
        <v>21</v>
      </c>
      <c r="L165" s="1" t="s">
        <v>391</v>
      </c>
      <c r="M165" s="1" t="s">
        <v>127</v>
      </c>
      <c r="N165" s="1" t="s">
        <v>392</v>
      </c>
      <c r="O165" s="1" t="s">
        <v>393</v>
      </c>
      <c r="P165" s="1" t="s">
        <v>78</v>
      </c>
      <c r="Q165" s="1" t="s">
        <v>79</v>
      </c>
      <c r="R165" s="1">
        <v>286</v>
      </c>
      <c r="S165" s="1">
        <v>26326</v>
      </c>
      <c r="V165" s="1" t="s">
        <v>64</v>
      </c>
      <c r="W165" s="1" t="s">
        <v>65</v>
      </c>
      <c r="X165" s="1" t="s">
        <v>31</v>
      </c>
    </row>
    <row r="166" spans="1:24" x14ac:dyDescent="0.2">
      <c r="A166" s="1" t="s">
        <v>63</v>
      </c>
      <c r="B166" s="1" t="s">
        <v>193</v>
      </c>
      <c r="C166" s="3" t="s">
        <v>191</v>
      </c>
      <c r="D166" s="1" t="s">
        <v>632</v>
      </c>
      <c r="E166" s="1" t="s">
        <v>633</v>
      </c>
      <c r="F166" s="2" t="s">
        <v>542</v>
      </c>
      <c r="G166" s="1" t="s">
        <v>542</v>
      </c>
      <c r="I166" s="1" t="s">
        <v>387</v>
      </c>
      <c r="J166" s="1" t="s">
        <v>390</v>
      </c>
      <c r="K166" s="1" t="s">
        <v>21</v>
      </c>
      <c r="L166" s="1" t="s">
        <v>391</v>
      </c>
      <c r="M166" s="1" t="s">
        <v>127</v>
      </c>
      <c r="N166" s="1" t="s">
        <v>392</v>
      </c>
      <c r="O166" s="1" t="s">
        <v>393</v>
      </c>
      <c r="P166" s="1" t="s">
        <v>78</v>
      </c>
      <c r="Q166" s="1" t="s">
        <v>79</v>
      </c>
      <c r="R166" s="1">
        <v>251</v>
      </c>
      <c r="S166" s="1">
        <v>25895</v>
      </c>
      <c r="V166" s="1" t="s">
        <v>47</v>
      </c>
      <c r="W166" s="1" t="s">
        <v>47</v>
      </c>
      <c r="X166" s="1" t="s">
        <v>25</v>
      </c>
    </row>
    <row r="167" spans="1:24" x14ac:dyDescent="0.2">
      <c r="A167" s="1" t="s">
        <v>30</v>
      </c>
      <c r="B167" s="1" t="s">
        <v>196</v>
      </c>
      <c r="C167" s="3" t="s">
        <v>118</v>
      </c>
      <c r="D167" s="1" t="s">
        <v>604</v>
      </c>
      <c r="E167" s="1" t="s">
        <v>605</v>
      </c>
      <c r="F167" s="2" t="s">
        <v>183</v>
      </c>
      <c r="G167" s="1" t="s">
        <v>183</v>
      </c>
      <c r="I167" s="1" t="s">
        <v>376</v>
      </c>
      <c r="J167" s="1" t="s">
        <v>390</v>
      </c>
      <c r="K167" s="1" t="s">
        <v>21</v>
      </c>
      <c r="L167" s="1" t="s">
        <v>391</v>
      </c>
      <c r="M167" s="1" t="s">
        <v>127</v>
      </c>
      <c r="N167" s="1" t="s">
        <v>392</v>
      </c>
      <c r="O167" s="1" t="s">
        <v>393</v>
      </c>
      <c r="P167" s="1" t="s">
        <v>78</v>
      </c>
      <c r="Q167" s="1" t="s">
        <v>79</v>
      </c>
      <c r="R167" s="1">
        <v>127</v>
      </c>
      <c r="S167" s="1">
        <v>25810</v>
      </c>
      <c r="V167" s="1" t="s">
        <v>43</v>
      </c>
      <c r="W167" s="1" t="s">
        <v>43</v>
      </c>
      <c r="X167" s="1" t="s">
        <v>25</v>
      </c>
    </row>
    <row r="168" spans="1:24" x14ac:dyDescent="0.2">
      <c r="A168" s="1" t="s">
        <v>62</v>
      </c>
      <c r="B168" s="1" t="s">
        <v>196</v>
      </c>
      <c r="C168" s="3" t="s">
        <v>118</v>
      </c>
      <c r="D168" s="1" t="s">
        <v>610</v>
      </c>
      <c r="E168" s="1" t="s">
        <v>611</v>
      </c>
      <c r="F168" s="2" t="s">
        <v>188</v>
      </c>
      <c r="G168" s="1" t="s">
        <v>188</v>
      </c>
      <c r="I168" s="1" t="s">
        <v>373</v>
      </c>
      <c r="J168" s="1" t="s">
        <v>390</v>
      </c>
      <c r="K168" s="1" t="s">
        <v>21</v>
      </c>
      <c r="L168" s="1" t="s">
        <v>391</v>
      </c>
      <c r="M168" s="1" t="s">
        <v>127</v>
      </c>
      <c r="N168" s="1" t="s">
        <v>392</v>
      </c>
      <c r="O168" s="1" t="s">
        <v>393</v>
      </c>
      <c r="P168" s="1" t="s">
        <v>78</v>
      </c>
      <c r="Q168" s="1" t="s">
        <v>79</v>
      </c>
      <c r="R168" s="1">
        <v>88</v>
      </c>
      <c r="S168" s="1">
        <v>25939</v>
      </c>
      <c r="V168" s="1" t="s">
        <v>45</v>
      </c>
      <c r="W168" s="1" t="s">
        <v>45</v>
      </c>
      <c r="X168" s="1" t="s">
        <v>25</v>
      </c>
    </row>
    <row r="169" spans="1:24" x14ac:dyDescent="0.2">
      <c r="A169" s="1" t="s">
        <v>63</v>
      </c>
      <c r="B169" s="1" t="s">
        <v>193</v>
      </c>
      <c r="C169" s="3" t="s">
        <v>191</v>
      </c>
      <c r="D169" s="1" t="s">
        <v>310</v>
      </c>
      <c r="E169" s="1" t="s">
        <v>311</v>
      </c>
      <c r="F169" s="2" t="s">
        <v>330</v>
      </c>
      <c r="G169" s="1" t="s">
        <v>330</v>
      </c>
      <c r="H169" s="1" t="s">
        <v>312</v>
      </c>
      <c r="I169" s="1" t="s">
        <v>32</v>
      </c>
      <c r="J169" s="1" t="s">
        <v>253</v>
      </c>
      <c r="K169" s="1" t="s">
        <v>106</v>
      </c>
      <c r="L169" s="1" t="s">
        <v>176</v>
      </c>
      <c r="M169" s="1" t="s">
        <v>88</v>
      </c>
      <c r="N169" s="1" t="s">
        <v>254</v>
      </c>
      <c r="O169" s="1" t="s">
        <v>255</v>
      </c>
      <c r="P169" s="1" t="s">
        <v>78</v>
      </c>
      <c r="Q169" s="1" t="s">
        <v>79</v>
      </c>
      <c r="R169" s="1">
        <v>452</v>
      </c>
      <c r="S169" s="1">
        <v>26326</v>
      </c>
      <c r="V169" s="1" t="s">
        <v>64</v>
      </c>
      <c r="W169" s="1" t="s">
        <v>65</v>
      </c>
      <c r="X169" s="1" t="s">
        <v>31</v>
      </c>
    </row>
    <row r="170" spans="1:24" x14ac:dyDescent="0.2">
      <c r="A170" s="1" t="s">
        <v>63</v>
      </c>
      <c r="B170" s="1" t="s">
        <v>193</v>
      </c>
      <c r="C170" s="3" t="s">
        <v>191</v>
      </c>
      <c r="D170" s="1" t="s">
        <v>503</v>
      </c>
      <c r="E170" s="1" t="s">
        <v>504</v>
      </c>
      <c r="F170" s="2" t="s">
        <v>517</v>
      </c>
      <c r="G170" s="1" t="s">
        <v>517</v>
      </c>
      <c r="I170" s="1" t="s">
        <v>144</v>
      </c>
      <c r="J170" s="1" t="s">
        <v>253</v>
      </c>
      <c r="K170" s="1" t="s">
        <v>106</v>
      </c>
      <c r="L170" s="1" t="s">
        <v>176</v>
      </c>
      <c r="M170" s="1" t="s">
        <v>88</v>
      </c>
      <c r="N170" s="1" t="s">
        <v>254</v>
      </c>
      <c r="O170" s="1" t="s">
        <v>255</v>
      </c>
      <c r="P170" s="1" t="s">
        <v>78</v>
      </c>
      <c r="Q170" s="1" t="s">
        <v>79</v>
      </c>
      <c r="R170" s="1">
        <v>536</v>
      </c>
      <c r="S170" s="1">
        <v>26012</v>
      </c>
      <c r="V170" s="1" t="s">
        <v>35</v>
      </c>
      <c r="W170" s="1" t="s">
        <v>35</v>
      </c>
      <c r="X170" s="1" t="s">
        <v>25</v>
      </c>
    </row>
    <row r="171" spans="1:24" x14ac:dyDescent="0.2">
      <c r="A171" s="1" t="s">
        <v>30</v>
      </c>
      <c r="B171" s="1" t="s">
        <v>196</v>
      </c>
      <c r="C171" s="3" t="s">
        <v>118</v>
      </c>
      <c r="D171" s="1" t="s">
        <v>503</v>
      </c>
      <c r="E171" s="1" t="s">
        <v>504</v>
      </c>
      <c r="F171" s="2" t="s">
        <v>516</v>
      </c>
      <c r="G171" s="1" t="s">
        <v>516</v>
      </c>
      <c r="I171" s="1" t="s">
        <v>164</v>
      </c>
      <c r="J171" s="1" t="s">
        <v>253</v>
      </c>
      <c r="K171" s="1" t="s">
        <v>106</v>
      </c>
      <c r="L171" s="1" t="s">
        <v>176</v>
      </c>
      <c r="M171" s="1" t="s">
        <v>88</v>
      </c>
      <c r="N171" s="1" t="s">
        <v>254</v>
      </c>
      <c r="O171" s="1" t="s">
        <v>255</v>
      </c>
      <c r="P171" s="1" t="s">
        <v>78</v>
      </c>
      <c r="Q171" s="1" t="s">
        <v>79</v>
      </c>
      <c r="R171" s="1">
        <v>521</v>
      </c>
      <c r="S171" s="1">
        <v>25895</v>
      </c>
      <c r="V171" s="1" t="s">
        <v>47</v>
      </c>
      <c r="W171" s="1" t="s">
        <v>47</v>
      </c>
      <c r="X171" s="1" t="s">
        <v>25</v>
      </c>
    </row>
    <row r="172" spans="1:24" x14ac:dyDescent="0.2">
      <c r="A172" s="1" t="s">
        <v>30</v>
      </c>
      <c r="B172" s="1" t="s">
        <v>196</v>
      </c>
      <c r="C172" s="3" t="s">
        <v>118</v>
      </c>
      <c r="D172" s="1" t="s">
        <v>549</v>
      </c>
      <c r="E172" s="1" t="s">
        <v>550</v>
      </c>
      <c r="F172" s="2" t="s">
        <v>135</v>
      </c>
      <c r="G172" s="1" t="s">
        <v>135</v>
      </c>
      <c r="H172" s="1" t="s">
        <v>328</v>
      </c>
      <c r="I172" s="1" t="s">
        <v>133</v>
      </c>
      <c r="J172" s="1" t="s">
        <v>253</v>
      </c>
      <c r="K172" s="1" t="s">
        <v>106</v>
      </c>
      <c r="L172" s="1" t="s">
        <v>176</v>
      </c>
      <c r="M172" s="1" t="s">
        <v>88</v>
      </c>
      <c r="N172" s="1" t="s">
        <v>254</v>
      </c>
      <c r="O172" s="1" t="s">
        <v>255</v>
      </c>
      <c r="P172" s="1" t="s">
        <v>78</v>
      </c>
      <c r="Q172" s="1" t="s">
        <v>79</v>
      </c>
      <c r="R172" s="1">
        <v>450</v>
      </c>
      <c r="S172" s="1">
        <v>26330</v>
      </c>
      <c r="V172" s="1" t="s">
        <v>59</v>
      </c>
      <c r="W172" s="1" t="s">
        <v>59</v>
      </c>
      <c r="X172" s="1" t="s">
        <v>31</v>
      </c>
    </row>
    <row r="173" spans="1:24" x14ac:dyDescent="0.2">
      <c r="A173" s="1" t="s">
        <v>64</v>
      </c>
      <c r="B173" s="1" t="s">
        <v>193</v>
      </c>
      <c r="C173" s="3" t="s">
        <v>191</v>
      </c>
      <c r="D173" s="1" t="s">
        <v>593</v>
      </c>
      <c r="E173" s="1" t="s">
        <v>594</v>
      </c>
      <c r="F173" s="2" t="s">
        <v>329</v>
      </c>
      <c r="G173" s="1" t="s">
        <v>329</v>
      </c>
      <c r="I173" s="1" t="s">
        <v>379</v>
      </c>
      <c r="J173" s="1" t="s">
        <v>576</v>
      </c>
      <c r="K173" s="1" t="s">
        <v>226</v>
      </c>
      <c r="L173" s="1" t="s">
        <v>577</v>
      </c>
      <c r="M173" s="1" t="s">
        <v>127</v>
      </c>
      <c r="N173" s="1" t="s">
        <v>578</v>
      </c>
      <c r="O173" s="1" t="s">
        <v>579</v>
      </c>
      <c r="P173" s="1" t="s">
        <v>78</v>
      </c>
      <c r="Q173" s="1" t="s">
        <v>79</v>
      </c>
      <c r="R173" s="1">
        <v>576</v>
      </c>
      <c r="S173" s="1">
        <v>25749</v>
      </c>
      <c r="V173" s="1" t="s">
        <v>38</v>
      </c>
      <c r="W173" s="1" t="s">
        <v>27</v>
      </c>
      <c r="X173" s="1" t="s">
        <v>25</v>
      </c>
    </row>
    <row r="174" spans="1:24" x14ac:dyDescent="0.2">
      <c r="A174" s="1" t="s">
        <v>64</v>
      </c>
      <c r="B174" s="1" t="s">
        <v>193</v>
      </c>
      <c r="C174" s="3" t="s">
        <v>191</v>
      </c>
      <c r="D174" s="1" t="s">
        <v>616</v>
      </c>
      <c r="E174" s="1" t="s">
        <v>617</v>
      </c>
      <c r="F174" s="2" t="s">
        <v>618</v>
      </c>
      <c r="G174" s="1" t="s">
        <v>618</v>
      </c>
      <c r="I174" s="1" t="s">
        <v>66</v>
      </c>
      <c r="J174" s="1" t="s">
        <v>576</v>
      </c>
      <c r="K174" s="1" t="s">
        <v>226</v>
      </c>
      <c r="L174" s="1" t="s">
        <v>577</v>
      </c>
      <c r="M174" s="1" t="s">
        <v>127</v>
      </c>
      <c r="N174" s="1" t="s">
        <v>578</v>
      </c>
      <c r="O174" s="1" t="s">
        <v>579</v>
      </c>
      <c r="P174" s="1" t="s">
        <v>78</v>
      </c>
      <c r="Q174" s="1" t="s">
        <v>79</v>
      </c>
      <c r="R174" s="1">
        <v>812</v>
      </c>
      <c r="S174" s="1">
        <v>25749</v>
      </c>
      <c r="V174" s="1" t="s">
        <v>38</v>
      </c>
      <c r="W174" s="1" t="s">
        <v>27</v>
      </c>
      <c r="X174" s="1" t="s">
        <v>25</v>
      </c>
    </row>
    <row r="175" spans="1:24" x14ac:dyDescent="0.2">
      <c r="A175" s="1" t="s">
        <v>63</v>
      </c>
      <c r="B175" s="1" t="s">
        <v>193</v>
      </c>
      <c r="C175" s="3" t="s">
        <v>191</v>
      </c>
      <c r="D175" s="1" t="s">
        <v>628</v>
      </c>
      <c r="E175" s="1" t="s">
        <v>629</v>
      </c>
      <c r="F175" s="2" t="s">
        <v>139</v>
      </c>
      <c r="G175" s="1" t="s">
        <v>139</v>
      </c>
      <c r="I175" s="1" t="s">
        <v>379</v>
      </c>
      <c r="J175" s="1" t="s">
        <v>576</v>
      </c>
      <c r="K175" s="1" t="s">
        <v>226</v>
      </c>
      <c r="L175" s="1" t="s">
        <v>577</v>
      </c>
      <c r="M175" s="1" t="s">
        <v>127</v>
      </c>
      <c r="N175" s="1" t="s">
        <v>578</v>
      </c>
      <c r="O175" s="1" t="s">
        <v>579</v>
      </c>
      <c r="P175" s="1" t="s">
        <v>78</v>
      </c>
      <c r="Q175" s="1" t="s">
        <v>79</v>
      </c>
      <c r="R175" s="1">
        <v>617</v>
      </c>
      <c r="S175" s="1">
        <v>25769</v>
      </c>
      <c r="V175" s="1" t="s">
        <v>28</v>
      </c>
      <c r="W175" s="1" t="s">
        <v>42</v>
      </c>
      <c r="X175" s="1" t="s">
        <v>25</v>
      </c>
    </row>
    <row r="176" spans="1:24" x14ac:dyDescent="0.2">
      <c r="A176" s="1" t="s">
        <v>30</v>
      </c>
      <c r="B176" s="1" t="s">
        <v>196</v>
      </c>
      <c r="C176" s="3" t="s">
        <v>118</v>
      </c>
      <c r="D176" s="1" t="s">
        <v>616</v>
      </c>
      <c r="E176" s="1" t="s">
        <v>617</v>
      </c>
      <c r="F176" s="2" t="s">
        <v>619</v>
      </c>
      <c r="G176" s="1" t="s">
        <v>619</v>
      </c>
      <c r="I176" s="1" t="s">
        <v>133</v>
      </c>
      <c r="J176" s="1" t="s">
        <v>576</v>
      </c>
      <c r="K176" s="1" t="s">
        <v>226</v>
      </c>
      <c r="L176" s="1" t="s">
        <v>577</v>
      </c>
      <c r="M176" s="1" t="s">
        <v>127</v>
      </c>
      <c r="N176" s="1" t="s">
        <v>578</v>
      </c>
      <c r="O176" s="1" t="s">
        <v>579</v>
      </c>
      <c r="P176" s="1" t="s">
        <v>78</v>
      </c>
      <c r="Q176" s="1" t="s">
        <v>79</v>
      </c>
      <c r="R176" s="1">
        <v>789</v>
      </c>
      <c r="S176" s="1">
        <v>25769</v>
      </c>
      <c r="V176" s="1" t="s">
        <v>28</v>
      </c>
      <c r="W176" s="1" t="s">
        <v>42</v>
      </c>
      <c r="X176" s="1" t="s">
        <v>25</v>
      </c>
    </row>
    <row r="177" spans="1:24" x14ac:dyDescent="0.2">
      <c r="A177" s="1" t="s">
        <v>62</v>
      </c>
      <c r="B177" s="1" t="s">
        <v>196</v>
      </c>
      <c r="C177" s="3" t="s">
        <v>118</v>
      </c>
      <c r="D177" s="1" t="s">
        <v>570</v>
      </c>
      <c r="E177" s="1" t="s">
        <v>571</v>
      </c>
      <c r="F177" s="2" t="s">
        <v>245</v>
      </c>
      <c r="G177" s="1" t="s">
        <v>245</v>
      </c>
      <c r="I177" s="1" t="s">
        <v>66</v>
      </c>
      <c r="J177" s="1" t="s">
        <v>576</v>
      </c>
      <c r="K177" s="1" t="s">
        <v>226</v>
      </c>
      <c r="L177" s="1" t="s">
        <v>577</v>
      </c>
      <c r="M177" s="1" t="s">
        <v>127</v>
      </c>
      <c r="N177" s="1" t="s">
        <v>578</v>
      </c>
      <c r="O177" s="1" t="s">
        <v>579</v>
      </c>
      <c r="P177" s="1" t="s">
        <v>78</v>
      </c>
      <c r="Q177" s="1" t="s">
        <v>79</v>
      </c>
      <c r="R177" s="1">
        <v>931</v>
      </c>
      <c r="S177" s="1">
        <v>26330</v>
      </c>
      <c r="V177" s="1" t="s">
        <v>59</v>
      </c>
      <c r="W177" s="1" t="s">
        <v>59</v>
      </c>
      <c r="X177" s="1" t="s">
        <v>31</v>
      </c>
    </row>
    <row r="178" spans="1:24" x14ac:dyDescent="0.2">
      <c r="A178" s="1" t="s">
        <v>64</v>
      </c>
      <c r="B178" s="1" t="s">
        <v>193</v>
      </c>
      <c r="C178" s="3" t="s">
        <v>191</v>
      </c>
      <c r="D178" s="1" t="s">
        <v>189</v>
      </c>
      <c r="E178" s="1" t="s">
        <v>190</v>
      </c>
      <c r="F178" s="2" t="s">
        <v>203</v>
      </c>
      <c r="G178" s="1" t="s">
        <v>203</v>
      </c>
      <c r="H178" s="1" t="s">
        <v>166</v>
      </c>
      <c r="I178" s="1" t="s">
        <v>151</v>
      </c>
      <c r="J178" s="1" t="s">
        <v>74</v>
      </c>
      <c r="K178" s="1" t="s">
        <v>21</v>
      </c>
      <c r="L178" s="1" t="s">
        <v>75</v>
      </c>
      <c r="M178" s="1" t="s">
        <v>37</v>
      </c>
      <c r="N178" s="1" t="s">
        <v>76</v>
      </c>
      <c r="O178" s="1" t="s">
        <v>77</v>
      </c>
      <c r="P178" s="1" t="s">
        <v>78</v>
      </c>
      <c r="Q178" s="1" t="s">
        <v>79</v>
      </c>
      <c r="R178" s="1">
        <v>422</v>
      </c>
      <c r="S178" s="1">
        <v>26767</v>
      </c>
      <c r="V178" s="1" t="s">
        <v>34</v>
      </c>
      <c r="W178" s="1" t="s">
        <v>34</v>
      </c>
      <c r="X178" s="1" t="s">
        <v>31</v>
      </c>
    </row>
    <row r="179" spans="1:24" x14ac:dyDescent="0.2">
      <c r="A179" s="1" t="s">
        <v>64</v>
      </c>
      <c r="B179" s="1" t="s">
        <v>193</v>
      </c>
      <c r="C179" s="3" t="s">
        <v>191</v>
      </c>
      <c r="D179" s="1" t="s">
        <v>526</v>
      </c>
      <c r="E179" s="1" t="s">
        <v>527</v>
      </c>
      <c r="F179" s="2" t="s">
        <v>529</v>
      </c>
      <c r="G179" s="1" t="s">
        <v>529</v>
      </c>
      <c r="I179" s="1" t="s">
        <v>164</v>
      </c>
      <c r="J179" s="1" t="s">
        <v>74</v>
      </c>
      <c r="K179" s="1" t="s">
        <v>21</v>
      </c>
      <c r="L179" s="1" t="s">
        <v>75</v>
      </c>
      <c r="M179" s="1" t="s">
        <v>37</v>
      </c>
      <c r="N179" s="1" t="s">
        <v>76</v>
      </c>
      <c r="O179" s="1" t="s">
        <v>77</v>
      </c>
      <c r="P179" s="1" t="s">
        <v>78</v>
      </c>
      <c r="Q179" s="1" t="s">
        <v>79</v>
      </c>
      <c r="R179" s="1">
        <v>429</v>
      </c>
      <c r="S179" s="1">
        <v>26330</v>
      </c>
      <c r="V179" s="1" t="s">
        <v>59</v>
      </c>
      <c r="W179" s="1" t="s">
        <v>59</v>
      </c>
      <c r="X179" s="1" t="s">
        <v>31</v>
      </c>
    </row>
    <row r="180" spans="1:24" x14ac:dyDescent="0.2">
      <c r="A180" s="1" t="s">
        <v>64</v>
      </c>
      <c r="B180" s="1" t="s">
        <v>193</v>
      </c>
      <c r="C180" s="3" t="s">
        <v>191</v>
      </c>
      <c r="D180" s="1" t="s">
        <v>189</v>
      </c>
      <c r="E180" s="1" t="s">
        <v>190</v>
      </c>
      <c r="F180" s="2" t="s">
        <v>210</v>
      </c>
      <c r="G180" s="1" t="s">
        <v>210</v>
      </c>
      <c r="H180" s="1" t="s">
        <v>167</v>
      </c>
      <c r="I180" s="1" t="s">
        <v>50</v>
      </c>
      <c r="J180" s="1" t="s">
        <v>211</v>
      </c>
      <c r="K180" s="1" t="s">
        <v>115</v>
      </c>
      <c r="L180" s="1" t="s">
        <v>212</v>
      </c>
      <c r="M180" s="1" t="s">
        <v>154</v>
      </c>
      <c r="N180" s="1" t="s">
        <v>213</v>
      </c>
      <c r="O180" s="1" t="s">
        <v>214</v>
      </c>
      <c r="P180" s="1" t="s">
        <v>78</v>
      </c>
      <c r="Q180" s="1" t="s">
        <v>79</v>
      </c>
      <c r="R180" s="1">
        <v>417</v>
      </c>
      <c r="S180" s="1">
        <v>27397</v>
      </c>
      <c r="V180" s="1" t="s">
        <v>132</v>
      </c>
      <c r="W180" s="1" t="s">
        <v>132</v>
      </c>
      <c r="X180" s="1" t="s">
        <v>31</v>
      </c>
    </row>
    <row r="181" spans="1:24" x14ac:dyDescent="0.2">
      <c r="A181" s="1" t="s">
        <v>64</v>
      </c>
      <c r="B181" s="1" t="s">
        <v>193</v>
      </c>
      <c r="C181" s="3" t="s">
        <v>191</v>
      </c>
      <c r="D181" s="1" t="s">
        <v>349</v>
      </c>
      <c r="E181" s="1" t="s">
        <v>350</v>
      </c>
      <c r="F181" s="2" t="s">
        <v>358</v>
      </c>
      <c r="G181" s="1" t="s">
        <v>358</v>
      </c>
      <c r="I181" s="1" t="s">
        <v>122</v>
      </c>
      <c r="J181" s="1" t="s">
        <v>211</v>
      </c>
      <c r="K181" s="1" t="s">
        <v>115</v>
      </c>
      <c r="L181" s="1" t="s">
        <v>212</v>
      </c>
      <c r="M181" s="1" t="s">
        <v>154</v>
      </c>
      <c r="N181" s="1" t="s">
        <v>213</v>
      </c>
      <c r="O181" s="1" t="s">
        <v>214</v>
      </c>
      <c r="P181" s="1" t="s">
        <v>78</v>
      </c>
      <c r="Q181" s="1" t="s">
        <v>79</v>
      </c>
      <c r="R181" s="1">
        <v>518</v>
      </c>
      <c r="S181" s="1">
        <v>26775</v>
      </c>
      <c r="V181" s="1" t="s">
        <v>128</v>
      </c>
      <c r="W181" s="1" t="s">
        <v>128</v>
      </c>
      <c r="X181" s="1" t="s">
        <v>31</v>
      </c>
    </row>
    <row r="182" spans="1:24" x14ac:dyDescent="0.2">
      <c r="A182" s="1" t="s">
        <v>63</v>
      </c>
      <c r="B182" s="1" t="s">
        <v>193</v>
      </c>
      <c r="C182" s="3" t="s">
        <v>191</v>
      </c>
      <c r="D182" s="1" t="s">
        <v>388</v>
      </c>
      <c r="E182" s="1" t="s">
        <v>389</v>
      </c>
      <c r="F182" s="2" t="s">
        <v>405</v>
      </c>
      <c r="G182" s="1" t="s">
        <v>405</v>
      </c>
      <c r="I182" s="1" t="s">
        <v>122</v>
      </c>
      <c r="J182" s="1" t="s">
        <v>211</v>
      </c>
      <c r="K182" s="1" t="s">
        <v>115</v>
      </c>
      <c r="L182" s="1" t="s">
        <v>212</v>
      </c>
      <c r="M182" s="1" t="s">
        <v>154</v>
      </c>
      <c r="N182" s="1" t="s">
        <v>213</v>
      </c>
      <c r="O182" s="1" t="s">
        <v>214</v>
      </c>
      <c r="P182" s="1" t="s">
        <v>78</v>
      </c>
      <c r="Q182" s="1" t="s">
        <v>79</v>
      </c>
      <c r="R182" s="1">
        <v>537</v>
      </c>
      <c r="S182" s="1">
        <v>26326</v>
      </c>
      <c r="V182" s="1" t="s">
        <v>64</v>
      </c>
      <c r="W182" s="1" t="s">
        <v>65</v>
      </c>
      <c r="X182" s="1" t="s">
        <v>31</v>
      </c>
    </row>
    <row r="183" spans="1:24" x14ac:dyDescent="0.2">
      <c r="A183" s="1" t="s">
        <v>30</v>
      </c>
      <c r="B183" s="1" t="s">
        <v>196</v>
      </c>
      <c r="C183" s="3" t="s">
        <v>118</v>
      </c>
      <c r="D183" s="1" t="s">
        <v>349</v>
      </c>
      <c r="E183" s="1" t="s">
        <v>350</v>
      </c>
      <c r="F183" s="2" t="s">
        <v>359</v>
      </c>
      <c r="G183" s="1" t="s">
        <v>359</v>
      </c>
      <c r="I183" s="1" t="s">
        <v>164</v>
      </c>
      <c r="J183" s="1" t="s">
        <v>211</v>
      </c>
      <c r="K183" s="1" t="s">
        <v>115</v>
      </c>
      <c r="L183" s="1" t="s">
        <v>212</v>
      </c>
      <c r="M183" s="1" t="s">
        <v>154</v>
      </c>
      <c r="N183" s="1" t="s">
        <v>213</v>
      </c>
      <c r="O183" s="1" t="s">
        <v>214</v>
      </c>
      <c r="P183" s="1" t="s">
        <v>78</v>
      </c>
      <c r="Q183" s="1" t="s">
        <v>79</v>
      </c>
      <c r="R183" s="1">
        <v>509</v>
      </c>
      <c r="S183" s="1">
        <v>25895</v>
      </c>
      <c r="V183" s="1" t="s">
        <v>47</v>
      </c>
      <c r="W183" s="1" t="s">
        <v>47</v>
      </c>
      <c r="X183" s="1" t="s">
        <v>25</v>
      </c>
    </row>
    <row r="184" spans="1:24" x14ac:dyDescent="0.2">
      <c r="A184" s="1" t="s">
        <v>62</v>
      </c>
      <c r="B184" s="1" t="s">
        <v>196</v>
      </c>
      <c r="C184" s="3" t="s">
        <v>118</v>
      </c>
      <c r="D184" s="1" t="s">
        <v>310</v>
      </c>
      <c r="E184" s="1" t="s">
        <v>311</v>
      </c>
      <c r="F184" s="2" t="s">
        <v>318</v>
      </c>
      <c r="G184" s="1" t="s">
        <v>318</v>
      </c>
      <c r="H184" s="1" t="s">
        <v>173</v>
      </c>
      <c r="I184" s="1" t="s">
        <v>60</v>
      </c>
      <c r="J184" s="1" t="s">
        <v>211</v>
      </c>
      <c r="K184" s="1" t="s">
        <v>115</v>
      </c>
      <c r="L184" s="1" t="s">
        <v>212</v>
      </c>
      <c r="M184" s="1" t="s">
        <v>154</v>
      </c>
      <c r="N184" s="1" t="s">
        <v>213</v>
      </c>
      <c r="O184" s="1" t="s">
        <v>214</v>
      </c>
      <c r="P184" s="1" t="s">
        <v>78</v>
      </c>
      <c r="Q184" s="1" t="s">
        <v>79</v>
      </c>
      <c r="R184" s="1">
        <v>406</v>
      </c>
      <c r="S184" s="1">
        <v>26326</v>
      </c>
      <c r="V184" s="1" t="s">
        <v>64</v>
      </c>
      <c r="W184" s="1" t="s">
        <v>65</v>
      </c>
      <c r="X184" s="1" t="s">
        <v>31</v>
      </c>
    </row>
    <row r="185" spans="1:24" x14ac:dyDescent="0.2">
      <c r="A185" s="1" t="s">
        <v>64</v>
      </c>
      <c r="B185" s="1" t="s">
        <v>193</v>
      </c>
      <c r="C185" s="3" t="s">
        <v>191</v>
      </c>
      <c r="D185" s="1" t="s">
        <v>604</v>
      </c>
      <c r="E185" s="1" t="s">
        <v>605</v>
      </c>
      <c r="F185" s="2" t="s">
        <v>603</v>
      </c>
      <c r="G185" s="1" t="s">
        <v>603</v>
      </c>
      <c r="I185" s="1" t="s">
        <v>377</v>
      </c>
      <c r="J185" s="1" t="s">
        <v>590</v>
      </c>
      <c r="K185" s="1" t="s">
        <v>21</v>
      </c>
      <c r="L185" s="1" t="s">
        <v>500</v>
      </c>
      <c r="M185" s="1" t="s">
        <v>51</v>
      </c>
      <c r="N185" s="1" t="s">
        <v>591</v>
      </c>
      <c r="O185" s="1" t="s">
        <v>592</v>
      </c>
      <c r="P185" s="1" t="s">
        <v>78</v>
      </c>
      <c r="Q185" s="1" t="s">
        <v>79</v>
      </c>
      <c r="R185" s="1">
        <v>232</v>
      </c>
      <c r="S185" s="1">
        <v>26767</v>
      </c>
      <c r="V185" s="1" t="s">
        <v>34</v>
      </c>
      <c r="W185" s="1" t="s">
        <v>34</v>
      </c>
      <c r="X185" s="1" t="s">
        <v>31</v>
      </c>
    </row>
    <row r="186" spans="1:24" x14ac:dyDescent="0.2">
      <c r="A186" s="1" t="s">
        <v>64</v>
      </c>
      <c r="B186" s="1" t="s">
        <v>193</v>
      </c>
      <c r="C186" s="3" t="s">
        <v>191</v>
      </c>
      <c r="D186" s="1" t="s">
        <v>623</v>
      </c>
      <c r="E186" s="1" t="s">
        <v>624</v>
      </c>
      <c r="F186" s="2" t="s">
        <v>331</v>
      </c>
      <c r="G186" s="1" t="s">
        <v>331</v>
      </c>
      <c r="I186" s="1" t="s">
        <v>164</v>
      </c>
      <c r="J186" s="1" t="s">
        <v>590</v>
      </c>
      <c r="K186" s="1" t="s">
        <v>21</v>
      </c>
      <c r="L186" s="1" t="s">
        <v>500</v>
      </c>
      <c r="M186" s="1" t="s">
        <v>51</v>
      </c>
      <c r="N186" s="1" t="s">
        <v>591</v>
      </c>
      <c r="O186" s="1" t="s">
        <v>592</v>
      </c>
      <c r="P186" s="1" t="s">
        <v>78</v>
      </c>
      <c r="Q186" s="1" t="s">
        <v>79</v>
      </c>
      <c r="R186" s="1">
        <v>526</v>
      </c>
      <c r="S186" s="1">
        <v>26775</v>
      </c>
      <c r="V186" s="1" t="s">
        <v>128</v>
      </c>
      <c r="W186" s="1" t="s">
        <v>128</v>
      </c>
      <c r="X186" s="1" t="s">
        <v>31</v>
      </c>
    </row>
    <row r="187" spans="1:24" x14ac:dyDescent="0.2">
      <c r="A187" s="1" t="s">
        <v>30</v>
      </c>
      <c r="B187" s="1" t="s">
        <v>196</v>
      </c>
      <c r="C187" s="3" t="s">
        <v>118</v>
      </c>
      <c r="D187" s="1" t="s">
        <v>623</v>
      </c>
      <c r="E187" s="1" t="s">
        <v>624</v>
      </c>
      <c r="F187" s="2" t="s">
        <v>344</v>
      </c>
      <c r="G187" s="1" t="s">
        <v>344</v>
      </c>
      <c r="I187" s="1" t="s">
        <v>91</v>
      </c>
      <c r="J187" s="1" t="s">
        <v>590</v>
      </c>
      <c r="K187" s="1" t="s">
        <v>21</v>
      </c>
      <c r="L187" s="1" t="s">
        <v>500</v>
      </c>
      <c r="M187" s="1" t="s">
        <v>51</v>
      </c>
      <c r="N187" s="1" t="s">
        <v>591</v>
      </c>
      <c r="O187" s="1" t="s">
        <v>592</v>
      </c>
      <c r="P187" s="1" t="s">
        <v>78</v>
      </c>
      <c r="Q187" s="1" t="s">
        <v>79</v>
      </c>
      <c r="R187" s="1">
        <v>586</v>
      </c>
      <c r="S187" s="1">
        <v>26330</v>
      </c>
      <c r="V187" s="1" t="s">
        <v>59</v>
      </c>
      <c r="W187" s="1" t="s">
        <v>59</v>
      </c>
      <c r="X187" s="1" t="s">
        <v>31</v>
      </c>
    </row>
    <row r="188" spans="1:24" x14ac:dyDescent="0.2">
      <c r="A188" s="1" t="s">
        <v>62</v>
      </c>
      <c r="B188" s="1" t="s">
        <v>196</v>
      </c>
      <c r="C188" s="3" t="s">
        <v>118</v>
      </c>
      <c r="D188" s="1" t="s">
        <v>588</v>
      </c>
      <c r="E188" s="1" t="s">
        <v>589</v>
      </c>
      <c r="F188" s="2" t="s">
        <v>113</v>
      </c>
      <c r="G188" s="1" t="s">
        <v>113</v>
      </c>
      <c r="I188" s="1" t="s">
        <v>343</v>
      </c>
      <c r="J188" s="1" t="s">
        <v>590</v>
      </c>
      <c r="K188" s="1" t="s">
        <v>21</v>
      </c>
      <c r="L188" s="1" t="s">
        <v>500</v>
      </c>
      <c r="M188" s="1" t="s">
        <v>51</v>
      </c>
      <c r="N188" s="1" t="s">
        <v>591</v>
      </c>
      <c r="O188" s="1" t="s">
        <v>592</v>
      </c>
      <c r="P188" s="1" t="s">
        <v>78</v>
      </c>
      <c r="Q188" s="1" t="s">
        <v>79</v>
      </c>
      <c r="R188" s="1">
        <v>557</v>
      </c>
      <c r="S188" s="1">
        <v>27402</v>
      </c>
      <c r="V188" s="1" t="s">
        <v>130</v>
      </c>
      <c r="W188" s="1" t="s">
        <v>130</v>
      </c>
      <c r="X188" s="1" t="s">
        <v>31</v>
      </c>
    </row>
    <row r="189" spans="1:24" x14ac:dyDescent="0.2">
      <c r="A189" s="1" t="s">
        <v>30</v>
      </c>
      <c r="B189" s="1" t="s">
        <v>196</v>
      </c>
      <c r="C189" s="3" t="s">
        <v>118</v>
      </c>
      <c r="D189" s="1" t="s">
        <v>189</v>
      </c>
      <c r="E189" s="1" t="s">
        <v>190</v>
      </c>
      <c r="F189" s="2" t="s">
        <v>204</v>
      </c>
      <c r="G189" s="1" t="s">
        <v>204</v>
      </c>
      <c r="H189" s="1" t="s">
        <v>177</v>
      </c>
      <c r="I189" s="1" t="s">
        <v>60</v>
      </c>
      <c r="J189" s="1" t="s">
        <v>205</v>
      </c>
      <c r="K189" s="1" t="s">
        <v>115</v>
      </c>
      <c r="L189" s="1" t="s">
        <v>206</v>
      </c>
      <c r="M189" s="1" t="s">
        <v>207</v>
      </c>
      <c r="N189" s="1" t="s">
        <v>208</v>
      </c>
      <c r="O189" s="1" t="s">
        <v>209</v>
      </c>
      <c r="P189" s="1" t="s">
        <v>78</v>
      </c>
      <c r="Q189" s="1" t="s">
        <v>79</v>
      </c>
      <c r="R189" s="1">
        <v>241</v>
      </c>
      <c r="S189" s="1">
        <v>27380</v>
      </c>
      <c r="V189" s="1" t="s">
        <v>62</v>
      </c>
      <c r="W189" s="1" t="s">
        <v>62</v>
      </c>
      <c r="X189" s="1" t="s">
        <v>31</v>
      </c>
    </row>
    <row r="190" spans="1:24" x14ac:dyDescent="0.2">
      <c r="A190" s="1" t="s">
        <v>30</v>
      </c>
      <c r="B190" s="1" t="s">
        <v>196</v>
      </c>
      <c r="C190" s="3" t="s">
        <v>118</v>
      </c>
      <c r="D190" s="1" t="s">
        <v>432</v>
      </c>
      <c r="E190" s="1" t="s">
        <v>433</v>
      </c>
      <c r="F190" s="2" t="s">
        <v>448</v>
      </c>
      <c r="G190" s="1" t="s">
        <v>448</v>
      </c>
      <c r="I190" s="1" t="s">
        <v>164</v>
      </c>
      <c r="J190" s="1" t="s">
        <v>205</v>
      </c>
      <c r="K190" s="1" t="s">
        <v>115</v>
      </c>
      <c r="L190" s="1" t="s">
        <v>206</v>
      </c>
      <c r="M190" s="1" t="s">
        <v>207</v>
      </c>
      <c r="N190" s="1" t="s">
        <v>208</v>
      </c>
      <c r="O190" s="1" t="s">
        <v>209</v>
      </c>
      <c r="P190" s="1" t="s">
        <v>78</v>
      </c>
      <c r="Q190" s="1" t="s">
        <v>79</v>
      </c>
      <c r="R190" s="1">
        <v>400</v>
      </c>
      <c r="S190" s="1">
        <v>26326</v>
      </c>
      <c r="V190" s="1" t="s">
        <v>64</v>
      </c>
      <c r="W190" s="1" t="s">
        <v>65</v>
      </c>
      <c r="X190" s="1" t="s">
        <v>31</v>
      </c>
    </row>
    <row r="191" spans="1:24" x14ac:dyDescent="0.2">
      <c r="A191" s="1" t="s">
        <v>64</v>
      </c>
      <c r="B191" s="1" t="s">
        <v>193</v>
      </c>
      <c r="C191" s="3" t="s">
        <v>191</v>
      </c>
      <c r="D191" s="1" t="s">
        <v>189</v>
      </c>
      <c r="E191" s="1" t="s">
        <v>190</v>
      </c>
      <c r="F191" s="2" t="s">
        <v>194</v>
      </c>
      <c r="G191" s="1" t="s">
        <v>194</v>
      </c>
      <c r="H191" s="1" t="s">
        <v>170</v>
      </c>
      <c r="I191" s="1" t="s">
        <v>55</v>
      </c>
      <c r="J191" s="1" t="s">
        <v>256</v>
      </c>
      <c r="K191" s="1" t="s">
        <v>21</v>
      </c>
      <c r="L191" s="1" t="s">
        <v>257</v>
      </c>
      <c r="M191" s="1" t="s">
        <v>72</v>
      </c>
      <c r="N191" s="1" t="s">
        <v>258</v>
      </c>
      <c r="O191" s="1" t="s">
        <v>259</v>
      </c>
      <c r="P191" s="1" t="s">
        <v>78</v>
      </c>
      <c r="Q191" s="1" t="s">
        <v>79</v>
      </c>
      <c r="R191" s="1">
        <v>128</v>
      </c>
      <c r="S191" s="1">
        <v>26330</v>
      </c>
      <c r="V191" s="1" t="s">
        <v>59</v>
      </c>
      <c r="W191" s="1" t="s">
        <v>59</v>
      </c>
      <c r="X191" s="1" t="s">
        <v>31</v>
      </c>
    </row>
    <row r="192" spans="1:24" x14ac:dyDescent="0.2">
      <c r="A192" s="1" t="s">
        <v>64</v>
      </c>
      <c r="B192" s="1" t="s">
        <v>193</v>
      </c>
      <c r="C192" s="3" t="s">
        <v>191</v>
      </c>
      <c r="D192" s="1" t="s">
        <v>432</v>
      </c>
      <c r="E192" s="1" t="s">
        <v>433</v>
      </c>
      <c r="F192" s="2" t="s">
        <v>463</v>
      </c>
      <c r="G192" s="1" t="s">
        <v>463</v>
      </c>
      <c r="I192" s="1" t="s">
        <v>373</v>
      </c>
      <c r="J192" s="1" t="s">
        <v>256</v>
      </c>
      <c r="K192" s="1" t="s">
        <v>21</v>
      </c>
      <c r="L192" s="1" t="s">
        <v>257</v>
      </c>
      <c r="M192" s="1" t="s">
        <v>72</v>
      </c>
      <c r="N192" s="1" t="s">
        <v>258</v>
      </c>
      <c r="O192" s="1" t="s">
        <v>259</v>
      </c>
      <c r="P192" s="1" t="s">
        <v>78</v>
      </c>
      <c r="Q192" s="1" t="s">
        <v>79</v>
      </c>
      <c r="R192" s="1">
        <v>282</v>
      </c>
      <c r="S192" s="1">
        <v>26330</v>
      </c>
      <c r="V192" s="1" t="s">
        <v>59</v>
      </c>
      <c r="W192" s="1" t="s">
        <v>59</v>
      </c>
      <c r="X192" s="1" t="s">
        <v>31</v>
      </c>
    </row>
    <row r="193" spans="1:24" x14ac:dyDescent="0.2">
      <c r="A193" s="1" t="s">
        <v>63</v>
      </c>
      <c r="B193" s="1" t="s">
        <v>193</v>
      </c>
      <c r="C193" s="3" t="s">
        <v>191</v>
      </c>
      <c r="D193" s="1" t="s">
        <v>481</v>
      </c>
      <c r="E193" s="1" t="s">
        <v>482</v>
      </c>
      <c r="F193" s="2" t="s">
        <v>487</v>
      </c>
      <c r="G193" s="1" t="s">
        <v>487</v>
      </c>
      <c r="I193" s="1" t="s">
        <v>381</v>
      </c>
      <c r="J193" s="1" t="s">
        <v>256</v>
      </c>
      <c r="K193" s="1" t="s">
        <v>21</v>
      </c>
      <c r="L193" s="1" t="s">
        <v>257</v>
      </c>
      <c r="M193" s="1" t="s">
        <v>72</v>
      </c>
      <c r="N193" s="1" t="s">
        <v>258</v>
      </c>
      <c r="O193" s="1" t="s">
        <v>259</v>
      </c>
      <c r="P193" s="1" t="s">
        <v>78</v>
      </c>
      <c r="Q193" s="1" t="s">
        <v>79</v>
      </c>
      <c r="R193" s="1">
        <v>209</v>
      </c>
      <c r="S193" s="1">
        <v>26012</v>
      </c>
      <c r="V193" s="1" t="s">
        <v>35</v>
      </c>
      <c r="W193" s="1" t="s">
        <v>35</v>
      </c>
      <c r="X193" s="1" t="s">
        <v>25</v>
      </c>
    </row>
    <row r="194" spans="1:24" x14ac:dyDescent="0.2">
      <c r="A194" s="1" t="s">
        <v>30</v>
      </c>
      <c r="B194" s="1" t="s">
        <v>196</v>
      </c>
      <c r="C194" s="3" t="s">
        <v>118</v>
      </c>
      <c r="D194" s="1" t="s">
        <v>432</v>
      </c>
      <c r="E194" s="1" t="s">
        <v>433</v>
      </c>
      <c r="F194" s="2" t="s">
        <v>462</v>
      </c>
      <c r="G194" s="1" t="s">
        <v>462</v>
      </c>
      <c r="I194" s="1" t="s">
        <v>383</v>
      </c>
      <c r="J194" s="1" t="s">
        <v>256</v>
      </c>
      <c r="K194" s="1" t="s">
        <v>21</v>
      </c>
      <c r="L194" s="1" t="s">
        <v>257</v>
      </c>
      <c r="M194" s="1" t="s">
        <v>72</v>
      </c>
      <c r="N194" s="1" t="s">
        <v>258</v>
      </c>
      <c r="O194" s="1" t="s">
        <v>259</v>
      </c>
      <c r="P194" s="1" t="s">
        <v>78</v>
      </c>
      <c r="Q194" s="1" t="s">
        <v>79</v>
      </c>
      <c r="R194" s="1">
        <v>300</v>
      </c>
      <c r="S194" s="1">
        <v>26330</v>
      </c>
      <c r="V194" s="1" t="s">
        <v>59</v>
      </c>
      <c r="W194" s="1" t="s">
        <v>59</v>
      </c>
      <c r="X194" s="1" t="s">
        <v>31</v>
      </c>
    </row>
    <row r="195" spans="1:24" x14ac:dyDescent="0.2">
      <c r="A195" s="1" t="s">
        <v>30</v>
      </c>
      <c r="B195" s="1" t="s">
        <v>196</v>
      </c>
      <c r="C195" s="3" t="s">
        <v>118</v>
      </c>
      <c r="D195" s="1" t="s">
        <v>503</v>
      </c>
      <c r="E195" s="1" t="s">
        <v>504</v>
      </c>
      <c r="F195" s="2" t="s">
        <v>505</v>
      </c>
      <c r="G195" s="1" t="s">
        <v>505</v>
      </c>
      <c r="I195" s="1" t="s">
        <v>375</v>
      </c>
      <c r="J195" s="1" t="s">
        <v>256</v>
      </c>
      <c r="K195" s="1" t="s">
        <v>21</v>
      </c>
      <c r="L195" s="1" t="s">
        <v>257</v>
      </c>
      <c r="M195" s="1" t="s">
        <v>72</v>
      </c>
      <c r="N195" s="1" t="s">
        <v>258</v>
      </c>
      <c r="O195" s="1" t="s">
        <v>259</v>
      </c>
      <c r="P195" s="1" t="s">
        <v>78</v>
      </c>
      <c r="Q195" s="1" t="s">
        <v>79</v>
      </c>
      <c r="R195" s="1">
        <v>513</v>
      </c>
      <c r="S195" s="1">
        <v>27402</v>
      </c>
      <c r="V195" s="1" t="s">
        <v>130</v>
      </c>
      <c r="W195" s="1" t="s">
        <v>130</v>
      </c>
      <c r="X195" s="1" t="s">
        <v>31</v>
      </c>
    </row>
    <row r="196" spans="1:24" x14ac:dyDescent="0.2">
      <c r="A196" s="1" t="s">
        <v>30</v>
      </c>
      <c r="B196" s="1" t="s">
        <v>196</v>
      </c>
      <c r="C196" s="3" t="s">
        <v>118</v>
      </c>
      <c r="D196" s="1" t="s">
        <v>555</v>
      </c>
      <c r="E196" s="1" t="s">
        <v>556</v>
      </c>
      <c r="F196" s="2" t="s">
        <v>557</v>
      </c>
      <c r="G196" s="1" t="s">
        <v>557</v>
      </c>
      <c r="I196" s="1" t="s">
        <v>144</v>
      </c>
      <c r="J196" s="1" t="s">
        <v>558</v>
      </c>
      <c r="K196" s="1" t="s">
        <v>195</v>
      </c>
      <c r="L196" s="1" t="s">
        <v>429</v>
      </c>
      <c r="M196" s="1" t="s">
        <v>501</v>
      </c>
      <c r="N196" s="1" t="s">
        <v>559</v>
      </c>
      <c r="O196" s="1" t="s">
        <v>560</v>
      </c>
      <c r="P196" s="1" t="s">
        <v>78</v>
      </c>
      <c r="Q196" s="1" t="s">
        <v>79</v>
      </c>
      <c r="R196" s="1">
        <v>645</v>
      </c>
      <c r="S196" s="1">
        <v>27397</v>
      </c>
      <c r="V196" s="1" t="s">
        <v>132</v>
      </c>
      <c r="W196" s="1" t="s">
        <v>132</v>
      </c>
      <c r="X196" s="1" t="s">
        <v>31</v>
      </c>
    </row>
    <row r="197" spans="1:24" x14ac:dyDescent="0.2">
      <c r="A197" s="1" t="s">
        <v>64</v>
      </c>
      <c r="B197" s="1" t="s">
        <v>196</v>
      </c>
      <c r="C197" s="3" t="s">
        <v>118</v>
      </c>
      <c r="D197" s="1" t="s">
        <v>562</v>
      </c>
      <c r="E197" s="1" t="s">
        <v>563</v>
      </c>
      <c r="L197" s="7" t="s">
        <v>153</v>
      </c>
      <c r="M197" s="7" t="s">
        <v>238</v>
      </c>
      <c r="N197" s="1" t="s">
        <v>303</v>
      </c>
      <c r="O197" s="1" t="s">
        <v>304</v>
      </c>
      <c r="R197" s="4">
        <v>19.75</v>
      </c>
    </row>
    <row r="198" spans="1:24" x14ac:dyDescent="0.2">
      <c r="A198" s="1" t="s">
        <v>64</v>
      </c>
      <c r="B198" s="1" t="s">
        <v>193</v>
      </c>
      <c r="C198" s="3" t="s">
        <v>191</v>
      </c>
      <c r="D198" s="1" t="s">
        <v>189</v>
      </c>
      <c r="E198" s="1" t="s">
        <v>190</v>
      </c>
      <c r="F198" s="2" t="s">
        <v>301</v>
      </c>
      <c r="G198" s="1" t="s">
        <v>301</v>
      </c>
      <c r="H198" s="1" t="s">
        <v>192</v>
      </c>
      <c r="I198" s="1" t="s">
        <v>26</v>
      </c>
      <c r="J198" s="1" t="s">
        <v>302</v>
      </c>
      <c r="K198" s="1" t="s">
        <v>89</v>
      </c>
      <c r="L198" s="1" t="s">
        <v>153</v>
      </c>
      <c r="M198" s="1" t="s">
        <v>238</v>
      </c>
      <c r="N198" s="1" t="s">
        <v>303</v>
      </c>
      <c r="O198" s="1" t="s">
        <v>304</v>
      </c>
      <c r="P198" s="1" t="s">
        <v>78</v>
      </c>
      <c r="Q198" s="1" t="s">
        <v>79</v>
      </c>
      <c r="R198" s="1">
        <v>102</v>
      </c>
      <c r="S198" s="1">
        <v>26330</v>
      </c>
      <c r="V198" s="1" t="s">
        <v>59</v>
      </c>
      <c r="W198" s="1" t="s">
        <v>59</v>
      </c>
      <c r="X198" s="1" t="s">
        <v>31</v>
      </c>
    </row>
    <row r="199" spans="1:24" x14ac:dyDescent="0.2">
      <c r="A199" s="1" t="s">
        <v>30</v>
      </c>
      <c r="B199" s="1" t="s">
        <v>196</v>
      </c>
      <c r="C199" s="3" t="s">
        <v>118</v>
      </c>
      <c r="D199" s="1" t="s">
        <v>189</v>
      </c>
      <c r="E199" s="1" t="s">
        <v>190</v>
      </c>
      <c r="F199" s="2" t="s">
        <v>305</v>
      </c>
      <c r="G199" s="1" t="s">
        <v>305</v>
      </c>
      <c r="H199" s="1" t="s">
        <v>175</v>
      </c>
      <c r="I199" s="1" t="s">
        <v>55</v>
      </c>
      <c r="J199" s="1" t="s">
        <v>302</v>
      </c>
      <c r="K199" s="1" t="s">
        <v>89</v>
      </c>
      <c r="L199" s="1" t="s">
        <v>153</v>
      </c>
      <c r="M199" s="1" t="s">
        <v>238</v>
      </c>
      <c r="N199" s="1" t="s">
        <v>303</v>
      </c>
      <c r="O199" s="1" t="s">
        <v>304</v>
      </c>
      <c r="P199" s="1" t="s">
        <v>78</v>
      </c>
      <c r="Q199" s="1" t="s">
        <v>79</v>
      </c>
      <c r="R199" s="1">
        <v>61</v>
      </c>
      <c r="S199" s="1">
        <v>26012</v>
      </c>
      <c r="V199" s="1" t="s">
        <v>35</v>
      </c>
      <c r="W199" s="1" t="s">
        <v>35</v>
      </c>
      <c r="X199" s="1" t="s">
        <v>25</v>
      </c>
    </row>
    <row r="200" spans="1:24" x14ac:dyDescent="0.2">
      <c r="A200" s="1" t="s">
        <v>30</v>
      </c>
      <c r="B200" s="1" t="s">
        <v>196</v>
      </c>
      <c r="C200" s="3" t="s">
        <v>118</v>
      </c>
      <c r="D200" s="1" t="s">
        <v>349</v>
      </c>
      <c r="E200" s="1" t="s">
        <v>350</v>
      </c>
      <c r="F200" s="2" t="s">
        <v>353</v>
      </c>
      <c r="G200" s="1" t="s">
        <v>353</v>
      </c>
      <c r="I200" s="1" t="s">
        <v>73</v>
      </c>
      <c r="J200" s="1" t="s">
        <v>354</v>
      </c>
      <c r="K200" s="1" t="s">
        <v>195</v>
      </c>
      <c r="L200" s="1" t="s">
        <v>186</v>
      </c>
      <c r="M200" s="1" t="s">
        <v>355</v>
      </c>
      <c r="N200" s="1" t="s">
        <v>356</v>
      </c>
      <c r="O200" s="1" t="s">
        <v>357</v>
      </c>
      <c r="P200" s="1" t="s">
        <v>78</v>
      </c>
      <c r="Q200" s="1" t="s">
        <v>79</v>
      </c>
      <c r="R200" s="1">
        <v>652</v>
      </c>
      <c r="S200" s="1">
        <v>27402</v>
      </c>
      <c r="V200" s="1" t="s">
        <v>47</v>
      </c>
      <c r="W200" s="1" t="s">
        <v>47</v>
      </c>
      <c r="X200" s="1" t="s">
        <v>25</v>
      </c>
    </row>
    <row r="201" spans="1:24" x14ac:dyDescent="0.2">
      <c r="A201" s="1" t="s">
        <v>30</v>
      </c>
      <c r="B201" s="1" t="s">
        <v>196</v>
      </c>
      <c r="C201" s="3" t="s">
        <v>118</v>
      </c>
      <c r="D201" s="1" t="s">
        <v>562</v>
      </c>
      <c r="E201" s="1" t="s">
        <v>563</v>
      </c>
      <c r="L201" s="7" t="s">
        <v>186</v>
      </c>
      <c r="M201" s="7" t="s">
        <v>355</v>
      </c>
      <c r="N201" s="1" t="s">
        <v>356</v>
      </c>
      <c r="O201" s="1" t="s">
        <v>357</v>
      </c>
      <c r="R201" s="5">
        <v>0</v>
      </c>
    </row>
    <row r="202" spans="1:24" x14ac:dyDescent="0.2">
      <c r="A202" s="1" t="s">
        <v>64</v>
      </c>
      <c r="B202" s="1" t="s">
        <v>193</v>
      </c>
      <c r="C202" s="3" t="s">
        <v>191</v>
      </c>
      <c r="D202" s="1" t="s">
        <v>562</v>
      </c>
      <c r="E202" s="1" t="s">
        <v>563</v>
      </c>
      <c r="F202" s="2" t="s">
        <v>564</v>
      </c>
      <c r="G202" s="1" t="s">
        <v>564</v>
      </c>
      <c r="I202" s="1" t="s">
        <v>66</v>
      </c>
      <c r="K202" s="1" t="s">
        <v>86</v>
      </c>
      <c r="N202" s="1" t="s">
        <v>565</v>
      </c>
      <c r="P202" s="1" t="s">
        <v>78</v>
      </c>
      <c r="Q202" s="1" t="s">
        <v>79</v>
      </c>
      <c r="R202" s="4"/>
      <c r="S202" s="1">
        <v>25895</v>
      </c>
      <c r="V202" s="1" t="s">
        <v>47</v>
      </c>
      <c r="W202" s="1" t="s">
        <v>47</v>
      </c>
      <c r="X202" s="1" t="s">
        <v>25</v>
      </c>
    </row>
    <row r="203" spans="1:24" x14ac:dyDescent="0.2">
      <c r="A203" s="1" t="s">
        <v>30</v>
      </c>
      <c r="B203" s="1" t="s">
        <v>196</v>
      </c>
      <c r="C203" s="3" t="s">
        <v>118</v>
      </c>
      <c r="D203" s="1" t="s">
        <v>562</v>
      </c>
      <c r="E203" s="1" t="s">
        <v>563</v>
      </c>
      <c r="F203" s="2" t="s">
        <v>566</v>
      </c>
      <c r="G203" s="1" t="s">
        <v>566</v>
      </c>
      <c r="I203" s="1" t="s">
        <v>66</v>
      </c>
      <c r="K203" s="1" t="s">
        <v>89</v>
      </c>
      <c r="N203" s="1" t="s">
        <v>567</v>
      </c>
      <c r="P203" s="1" t="s">
        <v>78</v>
      </c>
      <c r="Q203" s="1" t="s">
        <v>79</v>
      </c>
      <c r="S203" s="1">
        <v>25895</v>
      </c>
    </row>
    <row r="204" spans="1:24" x14ac:dyDescent="0.2">
      <c r="R204" s="1">
        <v>21695</v>
      </c>
    </row>
    <row r="205" spans="1:24" x14ac:dyDescent="0.2">
      <c r="R205" s="1">
        <v>15587</v>
      </c>
    </row>
    <row r="206" spans="1:24" x14ac:dyDescent="0.2">
      <c r="R206" s="1">
        <f>29334</f>
        <v>29334</v>
      </c>
    </row>
    <row r="207" spans="1:24" x14ac:dyDescent="0.2">
      <c r="R207" s="1">
        <f>R203-R204-R205-R206</f>
        <v>-66616</v>
      </c>
    </row>
  </sheetData>
  <sortState ref="A2:WWE207">
    <sortCondition descending="1" ref="Z2:Z20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07C544033CCC43B0F479BB69CA58E4" ma:contentTypeVersion="0" ma:contentTypeDescription="Creare un nuovo documento." ma:contentTypeScope="" ma:versionID="e74fa29c86bd8425188019557f009aa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A3F5A8-7F60-47BD-8C4A-00D62AF448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03ED1-A82D-4EF0-8F87-6A2C7D9B9E6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0F584B-8F33-4F7B-8DC9-97032A397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alfabetico</vt:lpstr>
      <vt:lpstr>ordine x gara</vt:lpstr>
      <vt:lpstr>compl x atleta</vt:lpstr>
      <vt:lpstr>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RIZZOLI GIORGIO</dc:creator>
  <cp:lastModifiedBy>Giorgio Rizzoli</cp:lastModifiedBy>
  <dcterms:created xsi:type="dcterms:W3CDTF">2015-10-07T07:07:49Z</dcterms:created>
  <dcterms:modified xsi:type="dcterms:W3CDTF">2015-10-13T21:57:25Z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0x010100D907C544033CCC43B0F479BB69CA58E4</vt:lpwstr>
  </property>
</Properties>
</file>