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punteggi assoluti" sheetId="1" r:id="rId1"/>
  </sheets>
  <definedNames>
    <definedName name="_xlnm._FilterDatabase" localSheetId="0" hidden="1">'punteggi assoluti'!$A$1:$AA$17</definedName>
  </definedNames>
  <calcPr fullCalcOnLoad="1"/>
</workbook>
</file>

<file path=xl/sharedStrings.xml><?xml version="1.0" encoding="utf-8"?>
<sst xmlns="http://schemas.openxmlformats.org/spreadsheetml/2006/main" count="417" uniqueCount="262">
  <si>
    <t>atleta</t>
  </si>
  <si>
    <t>miglior risultato tecnico</t>
  </si>
  <si>
    <t>tabella di punteggio</t>
  </si>
  <si>
    <t>2° miglior risultato tecnico</t>
  </si>
  <si>
    <t>anno di nascita</t>
  </si>
  <si>
    <t>categoria</t>
  </si>
  <si>
    <t>bonus piazzamento società CdS</t>
  </si>
  <si>
    <t>presenza CdS assoluto</t>
  </si>
  <si>
    <t>presenza CdS allievi</t>
  </si>
  <si>
    <t>bonus piazzamento CdS allievi</t>
  </si>
  <si>
    <t>CdS prove multiple</t>
  </si>
  <si>
    <t>punteggio gare</t>
  </si>
  <si>
    <t>titolo regionale</t>
  </si>
  <si>
    <t>piazzamento campionato italiano</t>
  </si>
  <si>
    <t>totale</t>
  </si>
  <si>
    <t>punti con coefficiente</t>
  </si>
  <si>
    <t>riduzione %</t>
  </si>
  <si>
    <t>specialità</t>
  </si>
  <si>
    <t>primato sociale</t>
  </si>
  <si>
    <t>punteggio a scalare CdS allievi</t>
  </si>
  <si>
    <t>punteggio a scalare CdS assoluto</t>
  </si>
  <si>
    <t>punti primo miglior risultato tecnico</t>
  </si>
  <si>
    <t>Nocentini Andrea</t>
  </si>
  <si>
    <t>SM</t>
  </si>
  <si>
    <t>Rozzarin Matteo</t>
  </si>
  <si>
    <t>1500</t>
  </si>
  <si>
    <t>CdS cross nazionale</t>
  </si>
  <si>
    <t>JM</t>
  </si>
  <si>
    <t>n° gare disputate</t>
  </si>
  <si>
    <t>SF40</t>
  </si>
  <si>
    <t>SM45</t>
  </si>
  <si>
    <t>SM50</t>
  </si>
  <si>
    <t>Bencivenni Roberto</t>
  </si>
  <si>
    <t>Magagni Anna</t>
  </si>
  <si>
    <t>Teggi Maurizio</t>
  </si>
  <si>
    <t>SM55</t>
  </si>
  <si>
    <t>Pachioli Angela</t>
  </si>
  <si>
    <t>SF55</t>
  </si>
  <si>
    <t>400</t>
  </si>
  <si>
    <t>AF</t>
  </si>
  <si>
    <t>AM</t>
  </si>
  <si>
    <t>Vender Federico</t>
  </si>
  <si>
    <t>SM60</t>
  </si>
  <si>
    <t>200</t>
  </si>
  <si>
    <t>Sgarzi Stefano</t>
  </si>
  <si>
    <t>Carpinteri Andrea</t>
  </si>
  <si>
    <t>1,42</t>
  </si>
  <si>
    <t>D'Alessandro Valentina</t>
  </si>
  <si>
    <t>PF</t>
  </si>
  <si>
    <t>Pedrelli Riccardo</t>
  </si>
  <si>
    <t>22.82</t>
  </si>
  <si>
    <t>Lombardi Vincenzo</t>
  </si>
  <si>
    <t>25.19</t>
  </si>
  <si>
    <t>Vender Francesco</t>
  </si>
  <si>
    <t>Amatruda Federico</t>
  </si>
  <si>
    <t>1.00.05</t>
  </si>
  <si>
    <t>HJ</t>
  </si>
  <si>
    <t>4,14</t>
  </si>
  <si>
    <t>LJ</t>
  </si>
  <si>
    <t>4,02</t>
  </si>
  <si>
    <t>JT</t>
  </si>
  <si>
    <t>DT</t>
  </si>
  <si>
    <t>Liberatore Teresa</t>
  </si>
  <si>
    <t>5w</t>
  </si>
  <si>
    <t>Campanella Serena</t>
  </si>
  <si>
    <t>SF35</t>
  </si>
  <si>
    <t>Ferro Maria</t>
  </si>
  <si>
    <t>SP</t>
  </si>
  <si>
    <t>11.20</t>
  </si>
  <si>
    <t>100</t>
  </si>
  <si>
    <t>Mazzone Valeria</t>
  </si>
  <si>
    <t>5.22.10</t>
  </si>
  <si>
    <t>11.52.77</t>
  </si>
  <si>
    <t>3000</t>
  </si>
  <si>
    <t>28.28.38</t>
  </si>
  <si>
    <t>Brogini Silvia</t>
  </si>
  <si>
    <t>SF</t>
  </si>
  <si>
    <t>1.09.92</t>
  </si>
  <si>
    <t>SF50</t>
  </si>
  <si>
    <t>13.16.24</t>
  </si>
  <si>
    <t>3000s</t>
  </si>
  <si>
    <t>Passerini Patrizia</t>
  </si>
  <si>
    <t>Mariotti Cristian</t>
  </si>
  <si>
    <t>SM35</t>
  </si>
  <si>
    <t>10.41.06</t>
  </si>
  <si>
    <t>Prandi Claudio</t>
  </si>
  <si>
    <t>24.04</t>
  </si>
  <si>
    <t>12.14</t>
  </si>
  <si>
    <t>54.55</t>
  </si>
  <si>
    <t>Mazzanti Giulio</t>
  </si>
  <si>
    <t>PM</t>
  </si>
  <si>
    <t>Ruaro Luca</t>
  </si>
  <si>
    <t>5,65</t>
  </si>
  <si>
    <t>lungo</t>
  </si>
  <si>
    <t>Franceschi Paolo</t>
  </si>
  <si>
    <t>38,44</t>
  </si>
  <si>
    <t>giavell</t>
  </si>
  <si>
    <t>Vignoli Giovanni</t>
  </si>
  <si>
    <t>Neri Giacomo</t>
  </si>
  <si>
    <t>Moracas Marco</t>
  </si>
  <si>
    <t>Pulga Walther</t>
  </si>
  <si>
    <t>Landolfo Antonio</t>
  </si>
  <si>
    <t>Masetti Angela</t>
  </si>
  <si>
    <t>Pignatiello Marisa</t>
  </si>
  <si>
    <t>Palmieri Claudio</t>
  </si>
  <si>
    <t>Evangelisti Fernando</t>
  </si>
  <si>
    <t>Petrosino Pier Paolo</t>
  </si>
  <si>
    <t>Colombo Antonello</t>
  </si>
  <si>
    <t>Deodari Renzo</t>
  </si>
  <si>
    <t>Aleotti Luca</t>
  </si>
  <si>
    <t>Galli Daniele</t>
  </si>
  <si>
    <t>Soldati Andrea</t>
  </si>
  <si>
    <t>Ghini Fabiana</t>
  </si>
  <si>
    <t>Brogini Vera</t>
  </si>
  <si>
    <t>Vandelli Enrica</t>
  </si>
  <si>
    <t>Di Falco Antonella</t>
  </si>
  <si>
    <t>Rossi Carolina</t>
  </si>
  <si>
    <t>Mengoli Cristina</t>
  </si>
  <si>
    <t>CdS cross regionale e staffetta cross</t>
  </si>
  <si>
    <t>Orlandi Laura</t>
  </si>
  <si>
    <t>11.83</t>
  </si>
  <si>
    <t>12.10</t>
  </si>
  <si>
    <t>12.26</t>
  </si>
  <si>
    <t>12.66</t>
  </si>
  <si>
    <t>Lolli Roberto</t>
  </si>
  <si>
    <t>SM40</t>
  </si>
  <si>
    <t>13.19</t>
  </si>
  <si>
    <t>13.85</t>
  </si>
  <si>
    <t>14.74</t>
  </si>
  <si>
    <t>Nessi Franco</t>
  </si>
  <si>
    <t>14.75</t>
  </si>
  <si>
    <t>Branchini Giovanni</t>
  </si>
  <si>
    <t>Piana Stefano</t>
  </si>
  <si>
    <t>15.18</t>
  </si>
  <si>
    <t>Fiumelli Matteo</t>
  </si>
  <si>
    <t>Vandelli Roberto</t>
  </si>
  <si>
    <t>17.53</t>
  </si>
  <si>
    <t>Armaroli Gianfranco</t>
  </si>
  <si>
    <t>SM70</t>
  </si>
  <si>
    <t>33.75</t>
  </si>
  <si>
    <t>24.99</t>
  </si>
  <si>
    <t>25.70</t>
  </si>
  <si>
    <t>28.46</t>
  </si>
  <si>
    <t>29.23</t>
  </si>
  <si>
    <t>29.75</t>
  </si>
  <si>
    <t>38.71</t>
  </si>
  <si>
    <t>55.52</t>
  </si>
  <si>
    <t>56.28</t>
  </si>
  <si>
    <t>1.05.06</t>
  </si>
  <si>
    <t>1.05.17</t>
  </si>
  <si>
    <t>Vecchi Giancarlo</t>
  </si>
  <si>
    <t>1.19.63</t>
  </si>
  <si>
    <t>800</t>
  </si>
  <si>
    <t>2.12.61</t>
  </si>
  <si>
    <t>SM75</t>
  </si>
  <si>
    <t>2.30.29</t>
  </si>
  <si>
    <t>Catalano Michele</t>
  </si>
  <si>
    <t>Rizzoli Giorgio</t>
  </si>
  <si>
    <t>2.47.93</t>
  </si>
  <si>
    <t>3.17.14</t>
  </si>
  <si>
    <t>3.36.22</t>
  </si>
  <si>
    <t>4.23.94</t>
  </si>
  <si>
    <t>4.31.17</t>
  </si>
  <si>
    <t>4.35.55</t>
  </si>
  <si>
    <t>5.26.92</t>
  </si>
  <si>
    <t>Vecchi Andrea</t>
  </si>
  <si>
    <t>5.30.54</t>
  </si>
  <si>
    <t>5.33.70</t>
  </si>
  <si>
    <t>5.36.05</t>
  </si>
  <si>
    <t>Genovesi Athos</t>
  </si>
  <si>
    <t>6.01.77</t>
  </si>
  <si>
    <t>Franceschi Fabio</t>
  </si>
  <si>
    <t>6.29.47</t>
  </si>
  <si>
    <t>SM65</t>
  </si>
  <si>
    <t>9.49.84</t>
  </si>
  <si>
    <t>9.50.40</t>
  </si>
  <si>
    <t>9.59.36</t>
  </si>
  <si>
    <t>10.06.37</t>
  </si>
  <si>
    <t>11.31.52</t>
  </si>
  <si>
    <t>11.34.78</t>
  </si>
  <si>
    <t>11.37.93</t>
  </si>
  <si>
    <t>12.08.14</t>
  </si>
  <si>
    <t>Campadelli Valerio</t>
  </si>
  <si>
    <t>18.27.35</t>
  </si>
  <si>
    <t>5000</t>
  </si>
  <si>
    <t>19.28.36</t>
  </si>
  <si>
    <t>20.26.23</t>
  </si>
  <si>
    <t>21.48.06</t>
  </si>
  <si>
    <t>1,65</t>
  </si>
  <si>
    <t>alto</t>
  </si>
  <si>
    <t>1,50</t>
  </si>
  <si>
    <t>1,45</t>
  </si>
  <si>
    <t>Possenti Gabriele</t>
  </si>
  <si>
    <t>1,38</t>
  </si>
  <si>
    <t>1,20</t>
  </si>
  <si>
    <t>Grandi Massimo</t>
  </si>
  <si>
    <t>1,18</t>
  </si>
  <si>
    <t>3,00</t>
  </si>
  <si>
    <t>asta</t>
  </si>
  <si>
    <t>4,43</t>
  </si>
  <si>
    <t>4,32</t>
  </si>
  <si>
    <t>4,04</t>
  </si>
  <si>
    <t>Nerozzi Massimiliano</t>
  </si>
  <si>
    <t>3,52</t>
  </si>
  <si>
    <t>9,27</t>
  </si>
  <si>
    <t>TJ</t>
  </si>
  <si>
    <t>8,94</t>
  </si>
  <si>
    <t>8,55</t>
  </si>
  <si>
    <t>25,58</t>
  </si>
  <si>
    <t>9,40</t>
  </si>
  <si>
    <t>23,13</t>
  </si>
  <si>
    <t>HT</t>
  </si>
  <si>
    <t>15,16</t>
  </si>
  <si>
    <t>38,62</t>
  </si>
  <si>
    <t>13.82</t>
  </si>
  <si>
    <t>14.38</t>
  </si>
  <si>
    <t>16.57</t>
  </si>
  <si>
    <t>17.27</t>
  </si>
  <si>
    <t>Kacinova Zdenka</t>
  </si>
  <si>
    <t>Soffritti Gloria</t>
  </si>
  <si>
    <t>Pagliuca Donata</t>
  </si>
  <si>
    <t>SF60</t>
  </si>
  <si>
    <t>Tassinari Vania</t>
  </si>
  <si>
    <t>29.90</t>
  </si>
  <si>
    <t>30.02</t>
  </si>
  <si>
    <t>31.91</t>
  </si>
  <si>
    <t>Malverdi Roberta</t>
  </si>
  <si>
    <t>SF45</t>
  </si>
  <si>
    <t>34.62</t>
  </si>
  <si>
    <t>36.06</t>
  </si>
  <si>
    <t>Fenorasi Federica</t>
  </si>
  <si>
    <t>36.74</t>
  </si>
  <si>
    <t>37.04</t>
  </si>
  <si>
    <t>1.08.59</t>
  </si>
  <si>
    <t>1.12.60</t>
  </si>
  <si>
    <t>1.20.27</t>
  </si>
  <si>
    <t>1.24.37</t>
  </si>
  <si>
    <t>2.45.62</t>
  </si>
  <si>
    <t>2.48.59</t>
  </si>
  <si>
    <t>2.55.93</t>
  </si>
  <si>
    <t>3.08.48</t>
  </si>
  <si>
    <t>3.11.86</t>
  </si>
  <si>
    <t>5.41.72</t>
  </si>
  <si>
    <t>6.28.69</t>
  </si>
  <si>
    <t>7.28.27</t>
  </si>
  <si>
    <t>11.55.81</t>
  </si>
  <si>
    <t>14.03.46</t>
  </si>
  <si>
    <t>14.09.75</t>
  </si>
  <si>
    <t>15.00.33</t>
  </si>
  <si>
    <t>16.02.02</t>
  </si>
  <si>
    <t>24.12.23</t>
  </si>
  <si>
    <t>24.52.63</t>
  </si>
  <si>
    <t>3,02</t>
  </si>
  <si>
    <t>2,96</t>
  </si>
  <si>
    <t>8.98</t>
  </si>
  <si>
    <t>6,55</t>
  </si>
  <si>
    <t>6,51</t>
  </si>
  <si>
    <t>5,52</t>
  </si>
  <si>
    <t>4,28</t>
  </si>
  <si>
    <t>27,49</t>
  </si>
  <si>
    <t>15,05</t>
  </si>
  <si>
    <t>17,22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</si>
</sst>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Border="1" applyAlignment="1">
      <alignment horizontal="center" textRotation="90" wrapText="1"/>
    </xf>
    <xf numFmtId="49" fontId="0" fillId="0" borderId="10" xfId="0" applyNumberFormat="1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textRotation="90" wrapText="1"/>
    </xf>
    <xf numFmtId="170" fontId="2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 quotePrefix="1">
      <alignment/>
    </xf>
    <xf numFmtId="0" fontId="0" fillId="34" borderId="10" xfId="0" applyFont="1" applyFill="1" applyBorder="1" applyAlignment="1">
      <alignment horizontal="center" textRotation="90" wrapText="1"/>
    </xf>
    <xf numFmtId="170" fontId="2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H2" sqref="H2"/>
    </sheetView>
  </sheetViews>
  <sheetFormatPr defaultColWidth="9.140625" defaultRowHeight="12.75"/>
  <cols>
    <col min="1" max="1" width="21.421875" style="5" customWidth="1"/>
    <col min="2" max="3" width="5.421875" style="15" customWidth="1"/>
    <col min="4" max="4" width="7.28125" style="16" customWidth="1"/>
    <col min="5" max="5" width="5.421875" style="16" customWidth="1"/>
    <col min="6" max="7" width="5.421875" style="14" customWidth="1"/>
    <col min="8" max="8" width="7.28125" style="16" customWidth="1"/>
    <col min="9" max="9" width="5.421875" style="15" customWidth="1"/>
    <col min="10" max="11" width="5.421875" style="14" customWidth="1"/>
    <col min="12" max="12" width="5.421875" style="2" customWidth="1"/>
    <col min="13" max="18" width="5.421875" style="14" customWidth="1"/>
    <col min="19" max="20" width="5.421875" style="15" customWidth="1"/>
    <col min="21" max="21" width="5.421875" style="14" customWidth="1"/>
    <col min="22" max="22" width="5.421875" style="15" customWidth="1"/>
    <col min="23" max="23" width="5.421875" style="14" customWidth="1"/>
    <col min="24" max="24" width="5.421875" style="17" customWidth="1"/>
    <col min="25" max="26" width="5.421875" style="14" customWidth="1"/>
    <col min="27" max="27" width="6.28125" style="3" customWidth="1"/>
    <col min="28" max="16384" width="9.140625" style="14" customWidth="1"/>
  </cols>
  <sheetData>
    <row r="1" spans="1:27" s="8" customFormat="1" ht="89.25" customHeight="1">
      <c r="A1" s="4" t="s">
        <v>0</v>
      </c>
      <c r="B1" s="6" t="s">
        <v>4</v>
      </c>
      <c r="C1" s="6" t="s">
        <v>5</v>
      </c>
      <c r="D1" s="6" t="s">
        <v>1</v>
      </c>
      <c r="E1" s="7" t="s">
        <v>17</v>
      </c>
      <c r="F1" s="6" t="s">
        <v>2</v>
      </c>
      <c r="G1" s="19" t="s">
        <v>21</v>
      </c>
      <c r="H1" s="6" t="s">
        <v>3</v>
      </c>
      <c r="I1" s="6" t="s">
        <v>17</v>
      </c>
      <c r="J1" s="6" t="s">
        <v>2</v>
      </c>
      <c r="K1" s="6" t="s">
        <v>16</v>
      </c>
      <c r="L1" s="19" t="s">
        <v>15</v>
      </c>
      <c r="M1" s="19" t="s">
        <v>7</v>
      </c>
      <c r="N1" s="19" t="s">
        <v>20</v>
      </c>
      <c r="O1" s="19" t="s">
        <v>6</v>
      </c>
      <c r="P1" s="19" t="s">
        <v>8</v>
      </c>
      <c r="Q1" s="19" t="s">
        <v>19</v>
      </c>
      <c r="R1" s="19" t="s">
        <v>9</v>
      </c>
      <c r="S1" s="28" t="s">
        <v>118</v>
      </c>
      <c r="T1" s="19" t="s">
        <v>26</v>
      </c>
      <c r="U1" s="19" t="s">
        <v>10</v>
      </c>
      <c r="V1" s="6" t="s">
        <v>28</v>
      </c>
      <c r="W1" s="19" t="s">
        <v>11</v>
      </c>
      <c r="X1" s="19" t="s">
        <v>18</v>
      </c>
      <c r="Y1" s="19" t="s">
        <v>12</v>
      </c>
      <c r="Z1" s="19" t="s">
        <v>13</v>
      </c>
      <c r="AA1" s="23" t="s">
        <v>14</v>
      </c>
    </row>
    <row r="2" spans="1:27" s="13" customFormat="1" ht="27.75" customHeight="1">
      <c r="A2" s="18" t="s">
        <v>49</v>
      </c>
      <c r="B2" s="9">
        <v>1999</v>
      </c>
      <c r="C2" s="9" t="s">
        <v>40</v>
      </c>
      <c r="D2" s="25" t="s">
        <v>68</v>
      </c>
      <c r="E2" s="26" t="s">
        <v>69</v>
      </c>
      <c r="F2" s="12">
        <v>771</v>
      </c>
      <c r="G2" s="20">
        <f>((F2-600)*0.4)+10</f>
        <v>78.4</v>
      </c>
      <c r="H2" s="10" t="s">
        <v>50</v>
      </c>
      <c r="I2" s="11" t="s">
        <v>43</v>
      </c>
      <c r="J2" s="12">
        <v>755</v>
      </c>
      <c r="K2" s="12">
        <v>0.5</v>
      </c>
      <c r="L2" s="22">
        <f>(((J2-600)*0.4)+10)*K2</f>
        <v>36</v>
      </c>
      <c r="M2" s="22">
        <v>5</v>
      </c>
      <c r="N2" s="22">
        <v>19</v>
      </c>
      <c r="O2" s="22">
        <v>3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1"/>
      <c r="W2" s="21"/>
      <c r="X2" s="21">
        <v>40</v>
      </c>
      <c r="Y2" s="22">
        <v>0</v>
      </c>
      <c r="Z2" s="21">
        <v>15</v>
      </c>
      <c r="AA2" s="24">
        <f>G2+L2+M2+N2+O2+P2+Q2+R2+S2+T2+U2+W2+X2+Y2+Z2</f>
        <v>196.4</v>
      </c>
    </row>
    <row r="3" spans="1:27" s="13" customFormat="1" ht="27.75" customHeight="1">
      <c r="A3" s="18" t="s">
        <v>62</v>
      </c>
      <c r="B3" s="9">
        <v>1999</v>
      </c>
      <c r="C3" s="9" t="s">
        <v>39</v>
      </c>
      <c r="D3" s="25" t="s">
        <v>74</v>
      </c>
      <c r="E3" s="11" t="s">
        <v>63</v>
      </c>
      <c r="F3" s="12">
        <v>690</v>
      </c>
      <c r="G3" s="20">
        <f>((F3-600)*0.4)+10</f>
        <v>46</v>
      </c>
      <c r="H3" s="10"/>
      <c r="I3" s="11"/>
      <c r="J3" s="12"/>
      <c r="K3" s="12"/>
      <c r="L3" s="21"/>
      <c r="M3" s="22">
        <v>15</v>
      </c>
      <c r="N3" s="22">
        <v>18</v>
      </c>
      <c r="O3" s="22">
        <v>5</v>
      </c>
      <c r="P3" s="22">
        <v>0</v>
      </c>
      <c r="Q3" s="22">
        <v>0</v>
      </c>
      <c r="R3" s="22">
        <v>0</v>
      </c>
      <c r="S3" s="22">
        <v>5</v>
      </c>
      <c r="T3" s="22">
        <v>0</v>
      </c>
      <c r="U3" s="22">
        <v>0</v>
      </c>
      <c r="V3" s="1"/>
      <c r="W3" s="21"/>
      <c r="X3" s="21">
        <v>0</v>
      </c>
      <c r="Y3" s="22">
        <v>0</v>
      </c>
      <c r="Z3" s="22">
        <v>0</v>
      </c>
      <c r="AA3" s="24">
        <f>G3+L3+M3+N3+O3+P3+Q3+R3+S3+T3+U3+W3+X3+Y3+Z3</f>
        <v>89</v>
      </c>
    </row>
    <row r="4" spans="1:27" s="13" customFormat="1" ht="27.75" customHeight="1">
      <c r="A4" s="18" t="s">
        <v>53</v>
      </c>
      <c r="B4" s="9">
        <v>1999</v>
      </c>
      <c r="C4" s="9" t="s">
        <v>40</v>
      </c>
      <c r="D4" s="25" t="s">
        <v>188</v>
      </c>
      <c r="E4" s="26" t="s">
        <v>189</v>
      </c>
      <c r="F4" s="12">
        <v>589</v>
      </c>
      <c r="G4" s="20">
        <v>10</v>
      </c>
      <c r="H4" s="25" t="s">
        <v>197</v>
      </c>
      <c r="I4" s="26" t="s">
        <v>198</v>
      </c>
      <c r="J4" s="12">
        <v>497</v>
      </c>
      <c r="K4" s="12"/>
      <c r="L4" s="21">
        <v>0</v>
      </c>
      <c r="M4" s="22">
        <v>15</v>
      </c>
      <c r="N4" s="22">
        <v>6</v>
      </c>
      <c r="O4" s="22">
        <v>3</v>
      </c>
      <c r="P4" s="22">
        <v>5</v>
      </c>
      <c r="Q4" s="22">
        <v>10</v>
      </c>
      <c r="R4" s="22">
        <v>0</v>
      </c>
      <c r="S4" s="22">
        <v>0</v>
      </c>
      <c r="T4" s="22">
        <v>0</v>
      </c>
      <c r="U4" s="22">
        <v>5</v>
      </c>
      <c r="V4" s="1"/>
      <c r="W4" s="21"/>
      <c r="X4" s="21">
        <v>30</v>
      </c>
      <c r="Y4" s="22">
        <v>0</v>
      </c>
      <c r="Z4" s="22">
        <v>0</v>
      </c>
      <c r="AA4" s="24">
        <f>G4+L4+M4+N4+O4+P4+Q4+R4+S4+T4+U4+W4+X4+Y4+Z4</f>
        <v>84</v>
      </c>
    </row>
    <row r="5" spans="1:27" s="13" customFormat="1" ht="27.75" customHeight="1">
      <c r="A5" s="18" t="s">
        <v>85</v>
      </c>
      <c r="B5" s="9">
        <v>1996</v>
      </c>
      <c r="C5" s="27" t="s">
        <v>27</v>
      </c>
      <c r="D5" s="25" t="s">
        <v>120</v>
      </c>
      <c r="E5" s="26" t="s">
        <v>69</v>
      </c>
      <c r="F5" s="12">
        <v>617</v>
      </c>
      <c r="G5" s="20">
        <f>((F5-600)*0.4)+10</f>
        <v>16.8</v>
      </c>
      <c r="H5" s="25" t="s">
        <v>86</v>
      </c>
      <c r="I5" s="26" t="s">
        <v>43</v>
      </c>
      <c r="J5" s="12">
        <v>613</v>
      </c>
      <c r="K5" s="12">
        <v>0.5</v>
      </c>
      <c r="L5" s="22">
        <v>10</v>
      </c>
      <c r="M5" s="22">
        <v>10</v>
      </c>
      <c r="N5" s="22">
        <v>25</v>
      </c>
      <c r="O5" s="22">
        <v>3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1"/>
      <c r="W5" s="21"/>
      <c r="X5" s="21">
        <v>0</v>
      </c>
      <c r="Y5" s="22">
        <v>0</v>
      </c>
      <c r="Z5" s="22">
        <v>0</v>
      </c>
      <c r="AA5" s="24">
        <f>G5+L5+M5+N5+O5+P5+Q5+R5+S5+T5+U5+W5+X5+Y5+Z5</f>
        <v>64.8</v>
      </c>
    </row>
    <row r="6" spans="1:27" s="13" customFormat="1" ht="27.75" customHeight="1">
      <c r="A6" s="18" t="s">
        <v>91</v>
      </c>
      <c r="B6" s="9">
        <v>1995</v>
      </c>
      <c r="C6" s="27" t="s">
        <v>90</v>
      </c>
      <c r="D6" s="25" t="s">
        <v>92</v>
      </c>
      <c r="E6" s="26" t="s">
        <v>93</v>
      </c>
      <c r="F6" s="12">
        <v>609</v>
      </c>
      <c r="G6" s="20">
        <f>((F6-600)*0.4)+10</f>
        <v>13.6</v>
      </c>
      <c r="H6" s="25" t="s">
        <v>146</v>
      </c>
      <c r="I6" s="26" t="s">
        <v>38</v>
      </c>
      <c r="J6" s="12">
        <v>527</v>
      </c>
      <c r="K6" s="12"/>
      <c r="L6" s="21">
        <v>10</v>
      </c>
      <c r="M6" s="22">
        <v>15</v>
      </c>
      <c r="N6" s="22">
        <v>18</v>
      </c>
      <c r="O6" s="22">
        <v>3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1"/>
      <c r="W6" s="21"/>
      <c r="X6" s="21">
        <v>0</v>
      </c>
      <c r="Y6" s="22">
        <v>0</v>
      </c>
      <c r="Z6" s="22">
        <v>0</v>
      </c>
      <c r="AA6" s="24">
        <f>G6+L6+M6+N6+O6+P6+Q6+R6+S6+T6+U6+W6+X6+Y6+Z6</f>
        <v>59.6</v>
      </c>
    </row>
    <row r="7" spans="1:27" s="13" customFormat="1" ht="27.75" customHeight="1">
      <c r="A7" s="18" t="s">
        <v>89</v>
      </c>
      <c r="B7" s="9">
        <v>1995</v>
      </c>
      <c r="C7" s="27" t="s">
        <v>90</v>
      </c>
      <c r="D7" s="25" t="s">
        <v>88</v>
      </c>
      <c r="E7" s="26" t="s">
        <v>38</v>
      </c>
      <c r="F7" s="12">
        <v>572</v>
      </c>
      <c r="G7" s="20">
        <v>10</v>
      </c>
      <c r="H7" s="25" t="s">
        <v>121</v>
      </c>
      <c r="I7" s="26" t="s">
        <v>69</v>
      </c>
      <c r="J7" s="12">
        <v>555</v>
      </c>
      <c r="K7" s="12"/>
      <c r="L7" s="21">
        <v>10</v>
      </c>
      <c r="M7" s="22">
        <v>10</v>
      </c>
      <c r="N7" s="22">
        <v>9</v>
      </c>
      <c r="O7" s="22">
        <v>3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1"/>
      <c r="W7" s="21"/>
      <c r="X7" s="21">
        <v>0</v>
      </c>
      <c r="Y7" s="22">
        <v>0</v>
      </c>
      <c r="Z7" s="22">
        <v>0</v>
      </c>
      <c r="AA7" s="24">
        <f>G7+L7+M7+N7+O7+P7+Q7+R7+S7+T7+U7+W7+X7+Y7+Z7</f>
        <v>42</v>
      </c>
    </row>
    <row r="8" spans="1:27" s="13" customFormat="1" ht="27.75" customHeight="1">
      <c r="A8" s="18" t="s">
        <v>33</v>
      </c>
      <c r="B8" s="9">
        <v>1960</v>
      </c>
      <c r="C8" s="9" t="s">
        <v>37</v>
      </c>
      <c r="D8" s="25" t="s">
        <v>254</v>
      </c>
      <c r="E8" s="26" t="s">
        <v>67</v>
      </c>
      <c r="F8" s="12">
        <v>550</v>
      </c>
      <c r="G8" s="20">
        <v>10</v>
      </c>
      <c r="H8" s="25" t="s">
        <v>259</v>
      </c>
      <c r="I8" s="11" t="s">
        <v>61</v>
      </c>
      <c r="J8" s="12">
        <v>513</v>
      </c>
      <c r="K8" s="12"/>
      <c r="L8" s="21">
        <v>10</v>
      </c>
      <c r="M8" s="22">
        <v>15</v>
      </c>
      <c r="N8" s="22">
        <v>0</v>
      </c>
      <c r="O8" s="22">
        <v>5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1"/>
      <c r="W8" s="21"/>
      <c r="X8" s="21">
        <v>0</v>
      </c>
      <c r="Y8" s="22">
        <v>0</v>
      </c>
      <c r="Z8" s="22">
        <v>0</v>
      </c>
      <c r="AA8" s="24">
        <f>G8+L8+M8+N8+O8+P8+Q8+R8+S8+T8+U8+W8+X8+Y8+Z8</f>
        <v>40</v>
      </c>
    </row>
    <row r="9" spans="1:27" s="13" customFormat="1" ht="27.75" customHeight="1">
      <c r="A9" s="18" t="s">
        <v>99</v>
      </c>
      <c r="B9" s="27">
        <v>1961</v>
      </c>
      <c r="C9" s="27" t="s">
        <v>31</v>
      </c>
      <c r="D9" s="25" t="s">
        <v>161</v>
      </c>
      <c r="E9" s="26" t="s">
        <v>25</v>
      </c>
      <c r="F9" s="12">
        <v>557</v>
      </c>
      <c r="G9" s="20">
        <v>10</v>
      </c>
      <c r="H9" s="25" t="s">
        <v>175</v>
      </c>
      <c r="I9" s="26" t="s">
        <v>73</v>
      </c>
      <c r="J9" s="12">
        <v>513</v>
      </c>
      <c r="K9" s="12"/>
      <c r="L9" s="21">
        <v>10</v>
      </c>
      <c r="M9" s="22">
        <v>15</v>
      </c>
      <c r="N9" s="22">
        <v>0</v>
      </c>
      <c r="O9" s="22">
        <v>3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1"/>
      <c r="W9" s="21"/>
      <c r="X9" s="21">
        <v>0</v>
      </c>
      <c r="Y9" s="22">
        <v>0</v>
      </c>
      <c r="Z9" s="22">
        <v>0</v>
      </c>
      <c r="AA9" s="24">
        <f>G9+L9+M9+N9+O9+P9+Q9+R9+S9+T9+U9+W9+X9+Y9+Z9</f>
        <v>38</v>
      </c>
    </row>
    <row r="10" spans="1:27" s="13" customFormat="1" ht="27.75" customHeight="1">
      <c r="A10" s="18" t="s">
        <v>98</v>
      </c>
      <c r="B10" s="9">
        <v>1996</v>
      </c>
      <c r="C10" s="27" t="s">
        <v>27</v>
      </c>
      <c r="D10" s="25" t="s">
        <v>122</v>
      </c>
      <c r="E10" s="26" t="s">
        <v>69</v>
      </c>
      <c r="F10" s="12">
        <v>520</v>
      </c>
      <c r="G10" s="20">
        <v>10</v>
      </c>
      <c r="H10" s="25" t="s">
        <v>140</v>
      </c>
      <c r="I10" s="26" t="s">
        <v>43</v>
      </c>
      <c r="J10" s="12">
        <v>512</v>
      </c>
      <c r="K10" s="12"/>
      <c r="L10" s="21">
        <v>10</v>
      </c>
      <c r="M10" s="22">
        <v>15</v>
      </c>
      <c r="N10" s="22">
        <v>0</v>
      </c>
      <c r="O10" s="22">
        <v>3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1"/>
      <c r="W10" s="21"/>
      <c r="X10" s="21">
        <v>0</v>
      </c>
      <c r="Y10" s="22">
        <v>0</v>
      </c>
      <c r="Z10" s="22">
        <v>0</v>
      </c>
      <c r="AA10" s="24">
        <f>G10+L10+M10+N10+O10+P10+Q10+R10+S10+T10+U10+W10+X10+Y10+Z10</f>
        <v>38</v>
      </c>
    </row>
    <row r="11" spans="1:27" s="13" customFormat="1" ht="27.75" customHeight="1">
      <c r="A11" s="18" t="s">
        <v>70</v>
      </c>
      <c r="B11" s="9">
        <v>1973</v>
      </c>
      <c r="C11" s="27" t="s">
        <v>29</v>
      </c>
      <c r="D11" s="25" t="s">
        <v>72</v>
      </c>
      <c r="E11" s="26" t="s">
        <v>73</v>
      </c>
      <c r="F11" s="12">
        <v>577</v>
      </c>
      <c r="G11" s="20">
        <v>10</v>
      </c>
      <c r="H11" s="25" t="s">
        <v>71</v>
      </c>
      <c r="I11" s="26" t="s">
        <v>25</v>
      </c>
      <c r="J11" s="12">
        <v>575</v>
      </c>
      <c r="K11" s="12"/>
      <c r="L11" s="21">
        <v>10</v>
      </c>
      <c r="M11" s="22">
        <v>10</v>
      </c>
      <c r="N11" s="22">
        <v>2</v>
      </c>
      <c r="O11" s="22">
        <v>5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1"/>
      <c r="W11" s="21"/>
      <c r="X11" s="21">
        <v>0</v>
      </c>
      <c r="Y11" s="22">
        <v>0</v>
      </c>
      <c r="Z11" s="22">
        <v>0</v>
      </c>
      <c r="AA11" s="24">
        <f>G11+L11+M11+N11+O11+P11+Q11+R11+S11+T11+U11+W11+X11+Y11+Z11</f>
        <v>37</v>
      </c>
    </row>
    <row r="12" spans="1:27" s="13" customFormat="1" ht="27.75" customHeight="1">
      <c r="A12" s="18" t="s">
        <v>81</v>
      </c>
      <c r="B12" s="9">
        <v>1962</v>
      </c>
      <c r="C12" s="27" t="s">
        <v>78</v>
      </c>
      <c r="D12" s="25" t="s">
        <v>245</v>
      </c>
      <c r="E12" s="26" t="s">
        <v>73</v>
      </c>
      <c r="F12" s="12">
        <v>565</v>
      </c>
      <c r="G12" s="20">
        <v>10</v>
      </c>
      <c r="H12" s="25" t="s">
        <v>79</v>
      </c>
      <c r="I12" s="26" t="s">
        <v>80</v>
      </c>
      <c r="J12" s="12">
        <v>519</v>
      </c>
      <c r="K12" s="12"/>
      <c r="L12" s="21">
        <v>10</v>
      </c>
      <c r="M12" s="22">
        <v>10</v>
      </c>
      <c r="N12" s="22">
        <v>0</v>
      </c>
      <c r="O12" s="22">
        <v>5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1"/>
      <c r="W12" s="21"/>
      <c r="X12" s="21">
        <v>0</v>
      </c>
      <c r="Y12" s="22">
        <v>0</v>
      </c>
      <c r="Z12" s="22">
        <v>0</v>
      </c>
      <c r="AA12" s="24">
        <f>G12+L12+M12+N12+O12+P12+Q12+R12+S12+T12+U12+W12+X12+Y12+Z12</f>
        <v>35</v>
      </c>
    </row>
    <row r="13" spans="1:27" s="13" customFormat="1" ht="27.75" customHeight="1">
      <c r="A13" s="18" t="s">
        <v>82</v>
      </c>
      <c r="B13" s="9">
        <v>1976</v>
      </c>
      <c r="C13" s="27" t="s">
        <v>83</v>
      </c>
      <c r="D13" s="25" t="s">
        <v>84</v>
      </c>
      <c r="E13" s="26" t="s">
        <v>80</v>
      </c>
      <c r="F13" s="12">
        <v>608</v>
      </c>
      <c r="G13" s="20">
        <f>((F13-600)*0.4)+10</f>
        <v>13.2</v>
      </c>
      <c r="H13" s="25" t="s">
        <v>176</v>
      </c>
      <c r="I13" s="26" t="s">
        <v>73</v>
      </c>
      <c r="J13" s="12">
        <v>481</v>
      </c>
      <c r="K13" s="12"/>
      <c r="L13" s="21">
        <v>0</v>
      </c>
      <c r="M13" s="22">
        <v>10</v>
      </c>
      <c r="N13" s="22">
        <v>8</v>
      </c>
      <c r="O13" s="22">
        <v>3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"/>
      <c r="W13" s="21"/>
      <c r="X13" s="21">
        <v>0</v>
      </c>
      <c r="Y13" s="22">
        <v>0</v>
      </c>
      <c r="Z13" s="22">
        <v>0</v>
      </c>
      <c r="AA13" s="24">
        <f>G13+L13+M13+N13+O13+P13+Q13+R13+S13+T13+U13+W13+X13+Y13+Z13</f>
        <v>34.2</v>
      </c>
    </row>
    <row r="14" spans="1:27" s="13" customFormat="1" ht="27.75" customHeight="1">
      <c r="A14" s="18" t="s">
        <v>54</v>
      </c>
      <c r="B14" s="9">
        <v>1999</v>
      </c>
      <c r="C14" s="9" t="s">
        <v>40</v>
      </c>
      <c r="D14" s="25" t="s">
        <v>141</v>
      </c>
      <c r="E14" s="26" t="s">
        <v>43</v>
      </c>
      <c r="F14" s="12">
        <v>442</v>
      </c>
      <c r="G14" s="20">
        <v>0</v>
      </c>
      <c r="H14" s="10" t="s">
        <v>55</v>
      </c>
      <c r="I14" s="11" t="s">
        <v>38</v>
      </c>
      <c r="J14" s="12">
        <v>341</v>
      </c>
      <c r="K14" s="12"/>
      <c r="L14" s="21">
        <v>0</v>
      </c>
      <c r="M14" s="22">
        <v>10</v>
      </c>
      <c r="N14" s="22">
        <v>7</v>
      </c>
      <c r="O14" s="22">
        <v>3</v>
      </c>
      <c r="P14" s="22">
        <v>5</v>
      </c>
      <c r="Q14" s="22">
        <v>9</v>
      </c>
      <c r="R14" s="22">
        <v>0</v>
      </c>
      <c r="S14" s="22">
        <v>0</v>
      </c>
      <c r="T14" s="22">
        <v>0</v>
      </c>
      <c r="U14" s="22">
        <v>0</v>
      </c>
      <c r="V14" s="1"/>
      <c r="W14" s="21"/>
      <c r="X14" s="21">
        <v>0</v>
      </c>
      <c r="Y14" s="22">
        <v>0</v>
      </c>
      <c r="Z14" s="22">
        <v>0</v>
      </c>
      <c r="AA14" s="24">
        <f>G14+L14+M14+N14+O14+P14+Q14+R14+S14+T14+U14+W14+X14+Y14+Z14</f>
        <v>34</v>
      </c>
    </row>
    <row r="15" spans="1:27" s="13" customFormat="1" ht="27.75" customHeight="1">
      <c r="A15" s="18" t="s">
        <v>51</v>
      </c>
      <c r="B15" s="9">
        <v>1999</v>
      </c>
      <c r="C15" s="9" t="s">
        <v>40</v>
      </c>
      <c r="D15" s="25" t="s">
        <v>87</v>
      </c>
      <c r="E15" s="26" t="s">
        <v>69</v>
      </c>
      <c r="F15" s="12">
        <v>546</v>
      </c>
      <c r="G15" s="20">
        <v>10</v>
      </c>
      <c r="H15" s="10" t="s">
        <v>52</v>
      </c>
      <c r="I15" s="11" t="s">
        <v>43</v>
      </c>
      <c r="J15" s="12">
        <v>492</v>
      </c>
      <c r="K15" s="12"/>
      <c r="L15" s="21">
        <v>0</v>
      </c>
      <c r="M15" s="22">
        <v>10</v>
      </c>
      <c r="N15" s="22">
        <v>7</v>
      </c>
      <c r="O15" s="22">
        <v>3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1"/>
      <c r="W15" s="21"/>
      <c r="X15" s="21">
        <v>0</v>
      </c>
      <c r="Y15" s="22">
        <v>0</v>
      </c>
      <c r="Z15" s="22">
        <v>0</v>
      </c>
      <c r="AA15" s="24">
        <f>G15+L15+M15+N15+O15+P15+Q15+R15+S15+T15+U15+W15+X15+Y15+Z15</f>
        <v>30</v>
      </c>
    </row>
    <row r="16" spans="1:27" s="13" customFormat="1" ht="27.75" customHeight="1">
      <c r="A16" s="18" t="s">
        <v>75</v>
      </c>
      <c r="B16" s="9">
        <v>1984</v>
      </c>
      <c r="C16" s="27" t="s">
        <v>76</v>
      </c>
      <c r="D16" s="25" t="s">
        <v>214</v>
      </c>
      <c r="E16" s="26" t="s">
        <v>69</v>
      </c>
      <c r="F16" s="12">
        <v>581</v>
      </c>
      <c r="G16" s="20">
        <v>10</v>
      </c>
      <c r="H16" s="25" t="s">
        <v>77</v>
      </c>
      <c r="I16" s="26" t="s">
        <v>38</v>
      </c>
      <c r="J16" s="12">
        <v>425</v>
      </c>
      <c r="K16" s="12"/>
      <c r="L16" s="21">
        <v>0</v>
      </c>
      <c r="M16" s="22">
        <v>10</v>
      </c>
      <c r="N16" s="22">
        <v>3</v>
      </c>
      <c r="O16" s="22">
        <v>5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1"/>
      <c r="W16" s="21"/>
      <c r="X16" s="21">
        <v>0</v>
      </c>
      <c r="Y16" s="22">
        <v>0</v>
      </c>
      <c r="Z16" s="22">
        <v>0</v>
      </c>
      <c r="AA16" s="24">
        <f>G16+L16+M16+N16+O16+P16+Q16+R16+S16+T16+U16+W16+X16+Y16+Z16</f>
        <v>28</v>
      </c>
    </row>
    <row r="17" spans="1:27" s="13" customFormat="1" ht="27.75" customHeight="1">
      <c r="A17" s="18" t="s">
        <v>106</v>
      </c>
      <c r="B17" s="9">
        <v>1971</v>
      </c>
      <c r="C17" s="27" t="s">
        <v>125</v>
      </c>
      <c r="D17" s="25" t="s">
        <v>174</v>
      </c>
      <c r="E17" s="26" t="s">
        <v>73</v>
      </c>
      <c r="F17" s="12">
        <v>515</v>
      </c>
      <c r="G17" s="20">
        <v>10</v>
      </c>
      <c r="H17" s="25" t="s">
        <v>162</v>
      </c>
      <c r="I17" s="26" t="s">
        <v>25</v>
      </c>
      <c r="J17" s="12">
        <v>492</v>
      </c>
      <c r="K17" s="12"/>
      <c r="L17" s="21">
        <v>0</v>
      </c>
      <c r="M17" s="22">
        <v>15</v>
      </c>
      <c r="N17" s="22">
        <v>0</v>
      </c>
      <c r="O17" s="22">
        <v>3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1"/>
      <c r="W17" s="21"/>
      <c r="X17" s="21">
        <v>0</v>
      </c>
      <c r="Y17" s="22">
        <v>0</v>
      </c>
      <c r="Z17" s="22">
        <v>0</v>
      </c>
      <c r="AA17" s="24">
        <f>G17+L17+M17+N17+O17+P17+Q17+R17+S17+T17+U17+W17+X17+Y17+Z17</f>
        <v>28</v>
      </c>
    </row>
    <row r="18" spans="1:27" s="13" customFormat="1" ht="27.75" customHeight="1">
      <c r="A18" s="18" t="s">
        <v>32</v>
      </c>
      <c r="B18" s="9">
        <v>1962</v>
      </c>
      <c r="C18" s="9" t="s">
        <v>31</v>
      </c>
      <c r="D18" s="25" t="s">
        <v>213</v>
      </c>
      <c r="E18" s="11" t="s">
        <v>60</v>
      </c>
      <c r="F18" s="12">
        <v>510</v>
      </c>
      <c r="G18" s="20">
        <v>10</v>
      </c>
      <c r="H18" s="25" t="s">
        <v>208</v>
      </c>
      <c r="I18" s="26" t="s">
        <v>61</v>
      </c>
      <c r="J18" s="12">
        <v>414</v>
      </c>
      <c r="K18" s="12"/>
      <c r="L18" s="21">
        <v>0</v>
      </c>
      <c r="M18" s="22">
        <v>15</v>
      </c>
      <c r="N18" s="22">
        <v>0</v>
      </c>
      <c r="O18" s="22">
        <v>3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1"/>
      <c r="W18" s="21"/>
      <c r="X18" s="21">
        <v>0</v>
      </c>
      <c r="Y18" s="22">
        <v>0</v>
      </c>
      <c r="Z18" s="22">
        <v>0</v>
      </c>
      <c r="AA18" s="24">
        <f>G18+L18+M18+N18+O18+P18+Q18+R18+S18+T18+U18+W18+X18+Y18+Z18</f>
        <v>28</v>
      </c>
    </row>
    <row r="19" spans="1:27" s="13" customFormat="1" ht="27.75" customHeight="1">
      <c r="A19" s="18" t="s">
        <v>41</v>
      </c>
      <c r="B19" s="9">
        <v>1996</v>
      </c>
      <c r="C19" s="9" t="s">
        <v>27</v>
      </c>
      <c r="D19" s="25" t="s">
        <v>190</v>
      </c>
      <c r="E19" s="26" t="s">
        <v>189</v>
      </c>
      <c r="F19" s="12">
        <v>475</v>
      </c>
      <c r="G19" s="20">
        <v>0</v>
      </c>
      <c r="H19" s="25" t="s">
        <v>153</v>
      </c>
      <c r="I19" s="26" t="s">
        <v>152</v>
      </c>
      <c r="J19" s="12">
        <v>420</v>
      </c>
      <c r="K19" s="12"/>
      <c r="L19" s="21">
        <v>0</v>
      </c>
      <c r="M19" s="22">
        <v>15</v>
      </c>
      <c r="N19" s="22">
        <v>8</v>
      </c>
      <c r="O19" s="22">
        <v>3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1"/>
      <c r="W19" s="21"/>
      <c r="X19" s="21">
        <v>0</v>
      </c>
      <c r="Y19" s="22">
        <v>0</v>
      </c>
      <c r="Z19" s="22">
        <v>0</v>
      </c>
      <c r="AA19" s="24">
        <f>G19+L19+M19+N19+O19+P19+Q19+R19+S19+T19+U19+W19+X19+Y19+Z19</f>
        <v>26</v>
      </c>
    </row>
    <row r="20" spans="1:27" s="13" customFormat="1" ht="27.75" customHeight="1">
      <c r="A20" s="18" t="s">
        <v>47</v>
      </c>
      <c r="B20" s="9">
        <v>1995</v>
      </c>
      <c r="C20" s="9" t="s">
        <v>48</v>
      </c>
      <c r="D20" s="25" t="s">
        <v>240</v>
      </c>
      <c r="E20" s="26" t="s">
        <v>152</v>
      </c>
      <c r="F20" s="12">
        <v>228</v>
      </c>
      <c r="G20" s="20">
        <v>0</v>
      </c>
      <c r="H20" s="25" t="s">
        <v>243</v>
      </c>
      <c r="I20" s="26" t="s">
        <v>25</v>
      </c>
      <c r="J20" s="12">
        <v>219</v>
      </c>
      <c r="K20" s="12"/>
      <c r="L20" s="21">
        <v>0</v>
      </c>
      <c r="M20" s="22">
        <v>15</v>
      </c>
      <c r="N20" s="22">
        <v>0</v>
      </c>
      <c r="O20" s="22">
        <v>5</v>
      </c>
      <c r="P20" s="22">
        <v>0</v>
      </c>
      <c r="Q20" s="22">
        <v>0</v>
      </c>
      <c r="R20" s="22">
        <v>0</v>
      </c>
      <c r="S20" s="22">
        <v>5</v>
      </c>
      <c r="T20" s="22">
        <v>0</v>
      </c>
      <c r="U20" s="22">
        <v>0</v>
      </c>
      <c r="V20" s="1"/>
      <c r="W20" s="21"/>
      <c r="X20" s="21">
        <v>0</v>
      </c>
      <c r="Y20" s="22">
        <v>0</v>
      </c>
      <c r="Z20" s="22">
        <v>0</v>
      </c>
      <c r="AA20" s="24">
        <f>G20+L20+M20+N20+O20+P20+Q20+R20+S20+T20+U20+W20+X20+Y20+Z20</f>
        <v>25</v>
      </c>
    </row>
    <row r="21" spans="1:27" s="13" customFormat="1" ht="27.75" customHeight="1">
      <c r="A21" s="18" t="s">
        <v>94</v>
      </c>
      <c r="B21" s="9">
        <v>1956</v>
      </c>
      <c r="C21" s="27" t="s">
        <v>35</v>
      </c>
      <c r="D21" s="25" t="s">
        <v>95</v>
      </c>
      <c r="E21" s="26" t="s">
        <v>96</v>
      </c>
      <c r="F21" s="12">
        <v>507</v>
      </c>
      <c r="G21" s="20">
        <v>10</v>
      </c>
      <c r="H21" s="25" t="s">
        <v>204</v>
      </c>
      <c r="I21" s="26" t="s">
        <v>205</v>
      </c>
      <c r="J21" s="12">
        <v>248</v>
      </c>
      <c r="K21" s="12"/>
      <c r="L21" s="21">
        <v>0</v>
      </c>
      <c r="M21" s="22">
        <v>10</v>
      </c>
      <c r="N21" s="22">
        <v>0</v>
      </c>
      <c r="O21" s="22">
        <v>3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1"/>
      <c r="W21" s="21"/>
      <c r="X21" s="21">
        <v>0</v>
      </c>
      <c r="Y21" s="22">
        <v>0</v>
      </c>
      <c r="Z21" s="22">
        <v>0</v>
      </c>
      <c r="AA21" s="24">
        <f>G21+L21+M21+N21+O21+P21+Q21+R21+S21+T21+U21+W21+X21+Y21+Z21</f>
        <v>23</v>
      </c>
    </row>
    <row r="22" spans="1:27" s="13" customFormat="1" ht="27.75" customHeight="1">
      <c r="A22" s="18" t="s">
        <v>97</v>
      </c>
      <c r="B22" s="9">
        <v>1995</v>
      </c>
      <c r="C22" s="27" t="s">
        <v>90</v>
      </c>
      <c r="D22" s="25" t="s">
        <v>147</v>
      </c>
      <c r="E22" s="26" t="s">
        <v>38</v>
      </c>
      <c r="F22" s="12">
        <v>493</v>
      </c>
      <c r="G22" s="20">
        <v>0</v>
      </c>
      <c r="H22" s="25" t="s">
        <v>123</v>
      </c>
      <c r="I22" s="26" t="s">
        <v>69</v>
      </c>
      <c r="J22" s="12">
        <v>436</v>
      </c>
      <c r="K22" s="12"/>
      <c r="L22" s="21">
        <v>0</v>
      </c>
      <c r="M22" s="22">
        <v>10</v>
      </c>
      <c r="N22" s="22">
        <v>8</v>
      </c>
      <c r="O22" s="22">
        <v>3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1"/>
      <c r="W22" s="21"/>
      <c r="X22" s="21">
        <v>0</v>
      </c>
      <c r="Y22" s="22">
        <v>0</v>
      </c>
      <c r="Z22" s="22">
        <v>0</v>
      </c>
      <c r="AA22" s="24">
        <f>G22+L22+M22+N22+O22+P22+Q22+R22+S22+T22+U22+W22+X22+Y22+Z22</f>
        <v>21</v>
      </c>
    </row>
    <row r="23" spans="1:27" s="13" customFormat="1" ht="27.75" customHeight="1">
      <c r="A23" s="18" t="s">
        <v>114</v>
      </c>
      <c r="B23" s="9">
        <v>1989</v>
      </c>
      <c r="C23" s="27" t="s">
        <v>76</v>
      </c>
      <c r="D23" s="25" t="s">
        <v>237</v>
      </c>
      <c r="E23" s="26" t="s">
        <v>152</v>
      </c>
      <c r="F23" s="12">
        <v>475</v>
      </c>
      <c r="G23" s="20">
        <v>0</v>
      </c>
      <c r="H23" s="25" t="s">
        <v>242</v>
      </c>
      <c r="I23" s="26" t="s">
        <v>25</v>
      </c>
      <c r="J23" s="12">
        <v>460</v>
      </c>
      <c r="K23" s="12"/>
      <c r="L23" s="21">
        <v>0</v>
      </c>
      <c r="M23" s="22">
        <v>10</v>
      </c>
      <c r="N23" s="22">
        <v>0</v>
      </c>
      <c r="O23" s="22">
        <v>5</v>
      </c>
      <c r="P23" s="22">
        <v>0</v>
      </c>
      <c r="Q23" s="22">
        <v>0</v>
      </c>
      <c r="R23" s="22">
        <v>0</v>
      </c>
      <c r="S23" s="22">
        <v>5</v>
      </c>
      <c r="T23" s="22">
        <v>0</v>
      </c>
      <c r="U23" s="22">
        <v>0</v>
      </c>
      <c r="V23" s="1"/>
      <c r="W23" s="21"/>
      <c r="X23" s="21">
        <v>0</v>
      </c>
      <c r="Y23" s="22">
        <v>0</v>
      </c>
      <c r="Z23" s="22">
        <v>0</v>
      </c>
      <c r="AA23" s="24">
        <f>G23+L23+M23+N23+O23+P23+Q23+R23+S23+T23+U23+W23+X23+Y23+Z23</f>
        <v>20</v>
      </c>
    </row>
    <row r="24" spans="1:27" s="13" customFormat="1" ht="27.75" customHeight="1">
      <c r="A24" s="18" t="s">
        <v>64</v>
      </c>
      <c r="B24" s="9">
        <v>1977</v>
      </c>
      <c r="C24" s="9" t="s">
        <v>65</v>
      </c>
      <c r="D24" s="25" t="s">
        <v>233</v>
      </c>
      <c r="E24" s="26" t="s">
        <v>38</v>
      </c>
      <c r="F24" s="12">
        <v>467</v>
      </c>
      <c r="G24" s="20">
        <v>0</v>
      </c>
      <c r="H24" s="25" t="s">
        <v>238</v>
      </c>
      <c r="I24" s="26" t="s">
        <v>152</v>
      </c>
      <c r="J24" s="12">
        <v>441</v>
      </c>
      <c r="K24" s="12"/>
      <c r="L24" s="21">
        <v>0</v>
      </c>
      <c r="M24" s="22">
        <v>15</v>
      </c>
      <c r="N24" s="22">
        <v>0</v>
      </c>
      <c r="O24" s="22">
        <v>5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1"/>
      <c r="W24" s="21"/>
      <c r="X24" s="21">
        <v>0</v>
      </c>
      <c r="Y24" s="22">
        <v>0</v>
      </c>
      <c r="Z24" s="22">
        <v>0</v>
      </c>
      <c r="AA24" s="24">
        <f>G24+L24+M24+N24+O24+P24+Q24+R24+S24+T24+U24+W24+X24+Y24+Z24</f>
        <v>20</v>
      </c>
    </row>
    <row r="25" spans="1:27" s="13" customFormat="1" ht="27.75" customHeight="1">
      <c r="A25" s="18" t="s">
        <v>103</v>
      </c>
      <c r="B25" s="9">
        <v>1980</v>
      </c>
      <c r="C25" s="27" t="s">
        <v>65</v>
      </c>
      <c r="D25" s="25" t="s">
        <v>255</v>
      </c>
      <c r="E25" s="26" t="s">
        <v>67</v>
      </c>
      <c r="F25" s="12">
        <v>353</v>
      </c>
      <c r="G25" s="20">
        <v>0</v>
      </c>
      <c r="H25" s="25" t="s">
        <v>261</v>
      </c>
      <c r="I25" s="26" t="s">
        <v>60</v>
      </c>
      <c r="J25" s="12">
        <v>271</v>
      </c>
      <c r="K25" s="12"/>
      <c r="L25" s="21">
        <v>0</v>
      </c>
      <c r="M25" s="22">
        <v>15</v>
      </c>
      <c r="N25" s="22">
        <v>0</v>
      </c>
      <c r="O25" s="22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1"/>
      <c r="W25" s="21"/>
      <c r="X25" s="21">
        <v>0</v>
      </c>
      <c r="Y25" s="22">
        <v>0</v>
      </c>
      <c r="Z25" s="22">
        <v>0</v>
      </c>
      <c r="AA25" s="24">
        <f>G25+L25+M25+N25+O25+P25+Q25+R25+S25+T25+U25+W25+X25+Y25+Z25</f>
        <v>20</v>
      </c>
    </row>
    <row r="26" spans="1:27" s="13" customFormat="1" ht="27.75" customHeight="1">
      <c r="A26" s="18" t="s">
        <v>102</v>
      </c>
      <c r="B26" s="9">
        <v>1958</v>
      </c>
      <c r="C26" s="27" t="s">
        <v>37</v>
      </c>
      <c r="D26" s="25" t="s">
        <v>216</v>
      </c>
      <c r="E26" s="26" t="s">
        <v>69</v>
      </c>
      <c r="F26" s="12">
        <v>182</v>
      </c>
      <c r="G26" s="20">
        <v>0</v>
      </c>
      <c r="H26" s="25" t="s">
        <v>252</v>
      </c>
      <c r="I26" s="26" t="s">
        <v>58</v>
      </c>
      <c r="J26" s="12">
        <v>131</v>
      </c>
      <c r="K26" s="12"/>
      <c r="L26" s="21">
        <v>0</v>
      </c>
      <c r="M26" s="22">
        <v>15</v>
      </c>
      <c r="N26" s="22">
        <v>0</v>
      </c>
      <c r="O26" s="22">
        <v>5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1"/>
      <c r="W26" s="21"/>
      <c r="X26" s="21">
        <v>0</v>
      </c>
      <c r="Y26" s="22">
        <v>0</v>
      </c>
      <c r="Z26" s="22">
        <v>0</v>
      </c>
      <c r="AA26" s="24">
        <f>G26+L26+M26+N26+O26+P26+Q26+R26+S26+T26+U26+W26+X26+Y26+Z26</f>
        <v>20</v>
      </c>
    </row>
    <row r="27" spans="1:27" s="13" customFormat="1" ht="27.75" customHeight="1">
      <c r="A27" s="18" t="s">
        <v>113</v>
      </c>
      <c r="B27" s="9">
        <v>1984</v>
      </c>
      <c r="C27" s="27" t="s">
        <v>76</v>
      </c>
      <c r="D27" s="25" t="s">
        <v>223</v>
      </c>
      <c r="E27" s="26" t="s">
        <v>43</v>
      </c>
      <c r="F27" s="12">
        <v>488</v>
      </c>
      <c r="G27" s="20">
        <v>0</v>
      </c>
      <c r="H27" s="10"/>
      <c r="I27" s="11"/>
      <c r="J27" s="12"/>
      <c r="K27" s="12"/>
      <c r="L27" s="21"/>
      <c r="M27" s="22">
        <v>10</v>
      </c>
      <c r="N27" s="22">
        <v>0</v>
      </c>
      <c r="O27" s="22">
        <v>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1"/>
      <c r="W27" s="21"/>
      <c r="X27" s="21">
        <v>0</v>
      </c>
      <c r="Y27" s="22">
        <v>0</v>
      </c>
      <c r="Z27" s="22">
        <v>0</v>
      </c>
      <c r="AA27" s="24">
        <f>G27+L27+M27+N27+O27+P27+Q27+R27+S27+T27+U27+W27+X27+Y27+Z27</f>
        <v>15</v>
      </c>
    </row>
    <row r="28" spans="1:27" s="13" customFormat="1" ht="27.75" customHeight="1">
      <c r="A28" s="18" t="s">
        <v>116</v>
      </c>
      <c r="B28" s="9">
        <v>1998</v>
      </c>
      <c r="C28" s="27" t="s">
        <v>39</v>
      </c>
      <c r="D28" s="25" t="s">
        <v>215</v>
      </c>
      <c r="E28" s="26" t="s">
        <v>69</v>
      </c>
      <c r="F28" s="12">
        <v>487</v>
      </c>
      <c r="G28" s="20">
        <v>0</v>
      </c>
      <c r="H28" s="25" t="s">
        <v>225</v>
      </c>
      <c r="I28" s="26" t="s">
        <v>43</v>
      </c>
      <c r="J28" s="12">
        <v>349</v>
      </c>
      <c r="K28" s="12"/>
      <c r="L28" s="21">
        <v>0</v>
      </c>
      <c r="M28" s="22">
        <v>10</v>
      </c>
      <c r="N28" s="22">
        <v>0</v>
      </c>
      <c r="O28" s="22">
        <v>5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1"/>
      <c r="W28" s="21"/>
      <c r="X28" s="21">
        <v>0</v>
      </c>
      <c r="Y28" s="22">
        <v>0</v>
      </c>
      <c r="Z28" s="22">
        <v>0</v>
      </c>
      <c r="AA28" s="24">
        <f>G28+L28+M28+N28+O28+P28+Q28+R28+S28+T28+U28+W28+X28+Y28+Z28</f>
        <v>15</v>
      </c>
    </row>
    <row r="29" spans="1:27" s="13" customFormat="1" ht="27.75" customHeight="1">
      <c r="A29" s="18" t="s">
        <v>36</v>
      </c>
      <c r="B29" s="9">
        <v>1957</v>
      </c>
      <c r="C29" s="9" t="s">
        <v>37</v>
      </c>
      <c r="D29" s="25" t="s">
        <v>239</v>
      </c>
      <c r="E29" s="26" t="s">
        <v>152</v>
      </c>
      <c r="F29" s="12">
        <v>360</v>
      </c>
      <c r="G29" s="20">
        <v>0</v>
      </c>
      <c r="H29" s="25" t="s">
        <v>234</v>
      </c>
      <c r="I29" s="11" t="s">
        <v>38</v>
      </c>
      <c r="J29" s="12">
        <v>343</v>
      </c>
      <c r="K29" s="12"/>
      <c r="L29" s="21">
        <v>0</v>
      </c>
      <c r="M29" s="22">
        <v>10</v>
      </c>
      <c r="N29" s="22">
        <v>0</v>
      </c>
      <c r="O29" s="22">
        <v>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1"/>
      <c r="W29" s="21"/>
      <c r="X29" s="21">
        <v>0</v>
      </c>
      <c r="Y29" s="22">
        <v>0</v>
      </c>
      <c r="Z29" s="22">
        <v>0</v>
      </c>
      <c r="AA29" s="24">
        <f>G29+L29+M29+N29+O29+P29+Q29+R29+S29+T29+U29+W29+X29+Y29+Z29</f>
        <v>15</v>
      </c>
    </row>
    <row r="30" spans="1:27" s="13" customFormat="1" ht="27.75" customHeight="1">
      <c r="A30" s="18" t="s">
        <v>117</v>
      </c>
      <c r="B30" s="9">
        <v>1963</v>
      </c>
      <c r="C30" s="27" t="s">
        <v>78</v>
      </c>
      <c r="D30" s="25" t="s">
        <v>256</v>
      </c>
      <c r="E30" s="26" t="s">
        <v>67</v>
      </c>
      <c r="F30" s="12">
        <v>349</v>
      </c>
      <c r="G30" s="20">
        <v>0</v>
      </c>
      <c r="H30" s="25" t="s">
        <v>260</v>
      </c>
      <c r="I30" s="26" t="s">
        <v>61</v>
      </c>
      <c r="J30" s="12">
        <v>232</v>
      </c>
      <c r="K30" s="12"/>
      <c r="L30" s="21">
        <v>0</v>
      </c>
      <c r="M30" s="22">
        <v>10</v>
      </c>
      <c r="N30" s="22">
        <v>0</v>
      </c>
      <c r="O30" s="22">
        <v>5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1"/>
      <c r="W30" s="21"/>
      <c r="X30" s="21">
        <v>0</v>
      </c>
      <c r="Y30" s="22">
        <v>0</v>
      </c>
      <c r="Z30" s="22">
        <v>0</v>
      </c>
      <c r="AA30" s="24">
        <f>G30+L30+M30+N30+O30+P30+Q30+R30+S30+T30+U30+W30+X30+Y30+Z30</f>
        <v>15</v>
      </c>
    </row>
    <row r="31" spans="1:27" s="13" customFormat="1" ht="27.75" customHeight="1">
      <c r="A31" s="18" t="s">
        <v>115</v>
      </c>
      <c r="B31" s="9">
        <v>1961</v>
      </c>
      <c r="C31" s="27" t="s">
        <v>78</v>
      </c>
      <c r="D31" s="25" t="s">
        <v>250</v>
      </c>
      <c r="E31" s="26" t="s">
        <v>184</v>
      </c>
      <c r="F31" s="12">
        <v>290</v>
      </c>
      <c r="G31" s="20">
        <v>0</v>
      </c>
      <c r="H31" s="25" t="s">
        <v>247</v>
      </c>
      <c r="I31" s="26" t="s">
        <v>73</v>
      </c>
      <c r="J31" s="12">
        <v>245</v>
      </c>
      <c r="K31" s="12"/>
      <c r="L31" s="21">
        <v>0</v>
      </c>
      <c r="M31" s="22">
        <v>10</v>
      </c>
      <c r="N31" s="22">
        <v>0</v>
      </c>
      <c r="O31" s="22">
        <v>5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1"/>
      <c r="W31" s="21"/>
      <c r="X31" s="21">
        <v>0</v>
      </c>
      <c r="Y31" s="22">
        <v>0</v>
      </c>
      <c r="Z31" s="22">
        <v>0</v>
      </c>
      <c r="AA31" s="24">
        <f>G31+L31+M31+N31+O31+P31+Q31+R31+S31+T31+U31+W31+X31+Y31+Z31</f>
        <v>15</v>
      </c>
    </row>
    <row r="32" spans="1:27" s="13" customFormat="1" ht="27.75" customHeight="1">
      <c r="A32" s="18" t="s">
        <v>112</v>
      </c>
      <c r="B32" s="9">
        <v>1973</v>
      </c>
      <c r="C32" s="27" t="s">
        <v>29</v>
      </c>
      <c r="D32" s="25" t="s">
        <v>257</v>
      </c>
      <c r="E32" s="26" t="s">
        <v>67</v>
      </c>
      <c r="F32" s="12">
        <v>263</v>
      </c>
      <c r="G32" s="20">
        <v>0</v>
      </c>
      <c r="H32" s="25" t="s">
        <v>248</v>
      </c>
      <c r="I32" s="26" t="s">
        <v>73</v>
      </c>
      <c r="J32" s="12">
        <v>135</v>
      </c>
      <c r="K32" s="12"/>
      <c r="L32" s="21">
        <v>0</v>
      </c>
      <c r="M32" s="22">
        <v>10</v>
      </c>
      <c r="N32" s="22">
        <v>0</v>
      </c>
      <c r="O32" s="22">
        <v>5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1"/>
      <c r="W32" s="21"/>
      <c r="X32" s="21">
        <v>0</v>
      </c>
      <c r="Y32" s="22">
        <v>0</v>
      </c>
      <c r="Z32" s="22">
        <v>0</v>
      </c>
      <c r="AA32" s="24">
        <f>G32+L32+M32+N32+O32+P32+Q32+R32+S32+T32+U32+W32+X32+Y32+Z32</f>
        <v>15</v>
      </c>
    </row>
    <row r="33" spans="1:27" s="13" customFormat="1" ht="27.75" customHeight="1">
      <c r="A33" s="18" t="s">
        <v>66</v>
      </c>
      <c r="B33" s="9">
        <v>1973</v>
      </c>
      <c r="C33" s="9" t="s">
        <v>29</v>
      </c>
      <c r="D33" s="25" t="s">
        <v>258</v>
      </c>
      <c r="E33" s="26" t="s">
        <v>67</v>
      </c>
      <c r="F33" s="12">
        <v>151</v>
      </c>
      <c r="G33" s="20">
        <v>0</v>
      </c>
      <c r="H33" s="25" t="s">
        <v>232</v>
      </c>
      <c r="I33" s="26" t="s">
        <v>43</v>
      </c>
      <c r="J33" s="12">
        <v>77</v>
      </c>
      <c r="K33" s="12"/>
      <c r="L33" s="21">
        <v>0</v>
      </c>
      <c r="M33" s="22">
        <v>10</v>
      </c>
      <c r="N33" s="22">
        <v>0</v>
      </c>
      <c r="O33" s="22">
        <v>5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1"/>
      <c r="W33" s="21"/>
      <c r="X33" s="21">
        <v>0</v>
      </c>
      <c r="Y33" s="22">
        <v>0</v>
      </c>
      <c r="Z33" s="22">
        <v>0</v>
      </c>
      <c r="AA33" s="24">
        <f>G33+L33+M33+N33+O33+P33+Q33+R33+S33+T33+U33+W33+X33+Y33+Z33</f>
        <v>15</v>
      </c>
    </row>
    <row r="34" spans="1:27" s="13" customFormat="1" ht="27.75" customHeight="1">
      <c r="A34" s="18" t="s">
        <v>22</v>
      </c>
      <c r="B34" s="9">
        <v>1986</v>
      </c>
      <c r="C34" s="9" t="s">
        <v>23</v>
      </c>
      <c r="D34" s="25" t="s">
        <v>177</v>
      </c>
      <c r="E34" s="26" t="s">
        <v>73</v>
      </c>
      <c r="F34" s="12">
        <v>456</v>
      </c>
      <c r="G34" s="20">
        <v>0</v>
      </c>
      <c r="H34" s="25" t="s">
        <v>163</v>
      </c>
      <c r="I34" s="26" t="s">
        <v>25</v>
      </c>
      <c r="J34" s="12">
        <v>455</v>
      </c>
      <c r="K34" s="12"/>
      <c r="L34" s="21">
        <v>0</v>
      </c>
      <c r="M34" s="22">
        <v>10</v>
      </c>
      <c r="N34" s="22">
        <v>0</v>
      </c>
      <c r="O34" s="22">
        <v>3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1"/>
      <c r="W34" s="21"/>
      <c r="X34" s="21">
        <v>0</v>
      </c>
      <c r="Y34" s="22">
        <v>0</v>
      </c>
      <c r="Z34" s="22">
        <v>0</v>
      </c>
      <c r="AA34" s="24">
        <f>G34+L34+M34+N34+O34+P34+Q34+R34+S34+T34+U34+W34+X34+Y34+Z34</f>
        <v>13</v>
      </c>
    </row>
    <row r="35" spans="1:27" s="13" customFormat="1" ht="27.75" customHeight="1">
      <c r="A35" s="18" t="s">
        <v>110</v>
      </c>
      <c r="B35" s="9">
        <v>1957</v>
      </c>
      <c r="C35" s="27" t="s">
        <v>35</v>
      </c>
      <c r="D35" s="25" t="s">
        <v>206</v>
      </c>
      <c r="E35" s="26" t="s">
        <v>67</v>
      </c>
      <c r="F35" s="12">
        <v>443</v>
      </c>
      <c r="G35" s="20">
        <v>0</v>
      </c>
      <c r="H35" s="10"/>
      <c r="I35" s="11"/>
      <c r="J35" s="12"/>
      <c r="K35" s="12"/>
      <c r="L35" s="21"/>
      <c r="M35" s="22">
        <v>10</v>
      </c>
      <c r="N35" s="22">
        <v>0</v>
      </c>
      <c r="O35" s="22">
        <v>3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1"/>
      <c r="W35" s="21"/>
      <c r="X35" s="21">
        <v>0</v>
      </c>
      <c r="Y35" s="22">
        <v>0</v>
      </c>
      <c r="Z35" s="22">
        <v>0</v>
      </c>
      <c r="AA35" s="24">
        <f>G35+L35+M35+N35+O35+P35+Q35+R35+S35+T35+U35+W35+X35+Y35+Z35</f>
        <v>13</v>
      </c>
    </row>
    <row r="36" spans="1:27" s="13" customFormat="1" ht="27.75" customHeight="1">
      <c r="A36" s="18" t="s">
        <v>109</v>
      </c>
      <c r="B36" s="9">
        <v>1992</v>
      </c>
      <c r="C36" s="27" t="s">
        <v>23</v>
      </c>
      <c r="D36" s="25" t="s">
        <v>207</v>
      </c>
      <c r="E36" s="26" t="s">
        <v>67</v>
      </c>
      <c r="F36" s="12">
        <v>411</v>
      </c>
      <c r="G36" s="20">
        <v>0</v>
      </c>
      <c r="H36" s="10"/>
      <c r="I36" s="11"/>
      <c r="J36" s="12"/>
      <c r="K36" s="12"/>
      <c r="L36" s="21"/>
      <c r="M36" s="22">
        <v>10</v>
      </c>
      <c r="N36" s="22">
        <v>0</v>
      </c>
      <c r="O36" s="22">
        <v>3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1"/>
      <c r="W36" s="21"/>
      <c r="X36" s="21">
        <v>0</v>
      </c>
      <c r="Y36" s="22">
        <v>0</v>
      </c>
      <c r="Z36" s="22">
        <v>0</v>
      </c>
      <c r="AA36" s="24">
        <f>G36+L36+M36+N36+O36+P36+Q36+R36+S36+T36+U36+W36+X36+Y36+Z36</f>
        <v>13</v>
      </c>
    </row>
    <row r="37" spans="1:27" s="13" customFormat="1" ht="27.75" customHeight="1">
      <c r="A37" s="18" t="s">
        <v>111</v>
      </c>
      <c r="B37" s="9">
        <v>1959</v>
      </c>
      <c r="C37" s="27" t="s">
        <v>35</v>
      </c>
      <c r="D37" s="25" t="s">
        <v>210</v>
      </c>
      <c r="E37" s="26" t="s">
        <v>211</v>
      </c>
      <c r="F37" s="12">
        <v>298</v>
      </c>
      <c r="G37" s="20">
        <v>0</v>
      </c>
      <c r="H37" s="10"/>
      <c r="I37" s="11"/>
      <c r="J37" s="12"/>
      <c r="K37" s="12"/>
      <c r="L37" s="21"/>
      <c r="M37" s="22">
        <v>10</v>
      </c>
      <c r="N37" s="22">
        <v>0</v>
      </c>
      <c r="O37" s="22">
        <v>3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1"/>
      <c r="W37" s="21"/>
      <c r="X37" s="21">
        <v>0</v>
      </c>
      <c r="Y37" s="22">
        <v>0</v>
      </c>
      <c r="Z37" s="22">
        <v>0</v>
      </c>
      <c r="AA37" s="24">
        <f>G37+L37+M37+N37+O37+P37+Q37+R37+S37+T37+U37+W37+X37+Y37+Z37</f>
        <v>13</v>
      </c>
    </row>
    <row r="38" spans="1:27" s="13" customFormat="1" ht="27.75" customHeight="1">
      <c r="A38" s="18" t="s">
        <v>107</v>
      </c>
      <c r="B38" s="9">
        <v>1988</v>
      </c>
      <c r="C38" s="27" t="s">
        <v>23</v>
      </c>
      <c r="D38" s="25" t="s">
        <v>185</v>
      </c>
      <c r="E38" s="26" t="s">
        <v>184</v>
      </c>
      <c r="F38" s="12">
        <v>220</v>
      </c>
      <c r="G38" s="20">
        <v>0</v>
      </c>
      <c r="H38" s="10"/>
      <c r="I38" s="11"/>
      <c r="J38" s="12"/>
      <c r="K38" s="12"/>
      <c r="L38" s="21"/>
      <c r="M38" s="22">
        <v>10</v>
      </c>
      <c r="N38" s="22">
        <v>0</v>
      </c>
      <c r="O38" s="22">
        <v>3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1"/>
      <c r="W38" s="21"/>
      <c r="X38" s="21">
        <v>0</v>
      </c>
      <c r="Y38" s="22">
        <v>0</v>
      </c>
      <c r="Z38" s="22">
        <v>0</v>
      </c>
      <c r="AA38" s="24">
        <f>G38+L38+M38+N38+O38+P38+Q38+R38+S38+T38+U38+W38+X38+Y38+Z38</f>
        <v>13</v>
      </c>
    </row>
    <row r="39" spans="1:27" s="13" customFormat="1" ht="27.75" customHeight="1">
      <c r="A39" s="18" t="s">
        <v>104</v>
      </c>
      <c r="B39" s="9">
        <v>1954</v>
      </c>
      <c r="C39" s="27" t="s">
        <v>42</v>
      </c>
      <c r="D39" s="25" t="s">
        <v>127</v>
      </c>
      <c r="E39" s="26" t="s">
        <v>69</v>
      </c>
      <c r="F39" s="12">
        <v>220</v>
      </c>
      <c r="G39" s="20">
        <v>0</v>
      </c>
      <c r="H39" s="25" t="s">
        <v>142</v>
      </c>
      <c r="I39" s="26" t="s">
        <v>43</v>
      </c>
      <c r="J39" s="12">
        <v>212</v>
      </c>
      <c r="K39" s="12"/>
      <c r="L39" s="21">
        <v>0</v>
      </c>
      <c r="M39" s="22">
        <v>10</v>
      </c>
      <c r="N39" s="22">
        <v>0</v>
      </c>
      <c r="O39" s="22">
        <v>3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1"/>
      <c r="W39" s="21"/>
      <c r="X39" s="21">
        <v>0</v>
      </c>
      <c r="Y39" s="22">
        <v>0</v>
      </c>
      <c r="Z39" s="22">
        <v>0</v>
      </c>
      <c r="AA39" s="24">
        <f>G39+L39+M39+N39+O39+P39+Q39+R39+S39+T39+U39+W39+X39+Y39+Z39</f>
        <v>13</v>
      </c>
    </row>
    <row r="40" spans="1:27" s="13" customFormat="1" ht="27.75" customHeight="1">
      <c r="A40" s="18" t="s">
        <v>105</v>
      </c>
      <c r="B40" s="9">
        <v>1999</v>
      </c>
      <c r="C40" s="27" t="s">
        <v>40</v>
      </c>
      <c r="D40" s="25" t="s">
        <v>149</v>
      </c>
      <c r="E40" s="26" t="s">
        <v>38</v>
      </c>
      <c r="F40" s="12">
        <v>178</v>
      </c>
      <c r="G40" s="20">
        <v>0</v>
      </c>
      <c r="H40" s="10"/>
      <c r="I40" s="11"/>
      <c r="J40" s="12"/>
      <c r="K40" s="12"/>
      <c r="L40" s="21"/>
      <c r="M40" s="22">
        <v>10</v>
      </c>
      <c r="N40" s="22">
        <v>0</v>
      </c>
      <c r="O40" s="22">
        <v>3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1"/>
      <c r="W40" s="21"/>
      <c r="X40" s="21">
        <v>0</v>
      </c>
      <c r="Y40" s="22">
        <v>0</v>
      </c>
      <c r="Z40" s="22">
        <v>0</v>
      </c>
      <c r="AA40" s="24">
        <f>G40+L40+M40+N40+O40+P40+Q40+R40+S40+T40+U40+W40+X40+Y40+Z40</f>
        <v>13</v>
      </c>
    </row>
    <row r="41" spans="1:27" s="13" customFormat="1" ht="27.75" customHeight="1">
      <c r="A41" s="18" t="s">
        <v>108</v>
      </c>
      <c r="B41" s="9">
        <v>1946</v>
      </c>
      <c r="C41" s="27" t="s">
        <v>173</v>
      </c>
      <c r="D41" s="25" t="s">
        <v>212</v>
      </c>
      <c r="E41" s="26" t="s">
        <v>211</v>
      </c>
      <c r="F41" s="12">
        <v>107</v>
      </c>
      <c r="G41" s="20">
        <v>0</v>
      </c>
      <c r="H41" s="25" t="s">
        <v>209</v>
      </c>
      <c r="I41" s="26" t="s">
        <v>61</v>
      </c>
      <c r="J41" s="12">
        <v>10</v>
      </c>
      <c r="K41" s="12"/>
      <c r="L41" s="21">
        <v>0</v>
      </c>
      <c r="M41" s="22">
        <v>10</v>
      </c>
      <c r="N41" s="22">
        <v>0</v>
      </c>
      <c r="O41" s="22">
        <v>3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1"/>
      <c r="W41" s="21"/>
      <c r="X41" s="21">
        <v>0</v>
      </c>
      <c r="Y41" s="22">
        <v>0</v>
      </c>
      <c r="Z41" s="22">
        <v>0</v>
      </c>
      <c r="AA41" s="24">
        <f>G41+L41+M41+N41+O41+P41+Q41+R41+S41+T41+U41+W41+X41+Y41+Z41</f>
        <v>13</v>
      </c>
    </row>
    <row r="42" spans="1:27" s="13" customFormat="1" ht="27.75" customHeight="1">
      <c r="A42" s="18" t="s">
        <v>119</v>
      </c>
      <c r="B42" s="9">
        <v>1999</v>
      </c>
      <c r="C42" s="27" t="s">
        <v>39</v>
      </c>
      <c r="D42" s="25" t="s">
        <v>224</v>
      </c>
      <c r="E42" s="26" t="s">
        <v>43</v>
      </c>
      <c r="F42" s="12">
        <v>479</v>
      </c>
      <c r="G42" s="20">
        <v>0</v>
      </c>
      <c r="H42" s="25" t="s">
        <v>57</v>
      </c>
      <c r="I42" s="26" t="s">
        <v>58</v>
      </c>
      <c r="J42" s="12">
        <v>432</v>
      </c>
      <c r="K42" s="12"/>
      <c r="L42" s="21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5</v>
      </c>
      <c r="T42" s="22">
        <v>0</v>
      </c>
      <c r="U42" s="22">
        <v>5</v>
      </c>
      <c r="V42" s="1"/>
      <c r="W42" s="21"/>
      <c r="X42" s="21">
        <v>0</v>
      </c>
      <c r="Y42" s="22">
        <v>0</v>
      </c>
      <c r="Z42" s="22">
        <v>0</v>
      </c>
      <c r="AA42" s="24">
        <f>G42+L42+M42+N42+O42+P42+Q42+R42+S42+T42+U42+W42+X42+Y42+Z42</f>
        <v>10</v>
      </c>
    </row>
    <row r="43" spans="1:27" s="13" customFormat="1" ht="27.75" customHeight="1">
      <c r="A43" s="18" t="s">
        <v>24</v>
      </c>
      <c r="B43" s="9">
        <v>1968</v>
      </c>
      <c r="C43" s="9" t="s">
        <v>30</v>
      </c>
      <c r="D43" s="10" t="s">
        <v>46</v>
      </c>
      <c r="E43" s="11" t="s">
        <v>56</v>
      </c>
      <c r="F43" s="12">
        <v>413</v>
      </c>
      <c r="G43" s="20">
        <v>0</v>
      </c>
      <c r="H43" s="25" t="s">
        <v>199</v>
      </c>
      <c r="I43" s="11" t="s">
        <v>58</v>
      </c>
      <c r="J43" s="12">
        <v>344</v>
      </c>
      <c r="K43" s="12"/>
      <c r="L43" s="21">
        <v>0</v>
      </c>
      <c r="M43" s="22">
        <v>5</v>
      </c>
      <c r="N43" s="22">
        <v>0</v>
      </c>
      <c r="O43" s="22">
        <v>3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1"/>
      <c r="W43" s="21"/>
      <c r="X43" s="21">
        <v>0</v>
      </c>
      <c r="Y43" s="22">
        <v>0</v>
      </c>
      <c r="Z43" s="22">
        <v>0</v>
      </c>
      <c r="AA43" s="24">
        <f>G43+L43+M43+N43+O43+P43+Q43+R43+S43+T43+U43+W43+X43+Y43+Z43</f>
        <v>8</v>
      </c>
    </row>
    <row r="44" spans="1:27" s="13" customFormat="1" ht="27.75" customHeight="1">
      <c r="A44" s="18" t="s">
        <v>101</v>
      </c>
      <c r="B44" s="9">
        <v>1958</v>
      </c>
      <c r="C44" s="27" t="s">
        <v>35</v>
      </c>
      <c r="D44" s="25" t="s">
        <v>178</v>
      </c>
      <c r="E44" s="26" t="s">
        <v>73</v>
      </c>
      <c r="F44" s="12">
        <v>203</v>
      </c>
      <c r="G44" s="20">
        <v>0</v>
      </c>
      <c r="H44" s="25" t="s">
        <v>164</v>
      </c>
      <c r="I44" s="26" t="s">
        <v>25</v>
      </c>
      <c r="J44" s="12">
        <v>126</v>
      </c>
      <c r="K44" s="12"/>
      <c r="L44" s="21">
        <v>0</v>
      </c>
      <c r="M44" s="22">
        <v>5</v>
      </c>
      <c r="N44" s="22">
        <v>0</v>
      </c>
      <c r="O44" s="22">
        <v>3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1"/>
      <c r="W44" s="21"/>
      <c r="X44" s="21">
        <v>0</v>
      </c>
      <c r="Y44" s="22">
        <v>0</v>
      </c>
      <c r="Z44" s="22">
        <v>0</v>
      </c>
      <c r="AA44" s="24">
        <f>G44+L44+M44+N44+O44+P44+Q44+R44+S44+T44+U44+W44+X44+Y44+Z44</f>
        <v>8</v>
      </c>
    </row>
    <row r="45" spans="1:27" s="13" customFormat="1" ht="27.75" customHeight="1">
      <c r="A45" s="18" t="s">
        <v>100</v>
      </c>
      <c r="B45" s="9">
        <v>1964</v>
      </c>
      <c r="C45" s="27" t="s">
        <v>31</v>
      </c>
      <c r="D45" s="25" t="s">
        <v>180</v>
      </c>
      <c r="E45" s="26" t="s">
        <v>73</v>
      </c>
      <c r="F45" s="12">
        <v>187</v>
      </c>
      <c r="G45" s="20">
        <v>0</v>
      </c>
      <c r="H45" s="25" t="s">
        <v>186</v>
      </c>
      <c r="I45" s="26" t="s">
        <v>184</v>
      </c>
      <c r="J45" s="12">
        <v>140</v>
      </c>
      <c r="K45" s="12"/>
      <c r="L45" s="21">
        <v>0</v>
      </c>
      <c r="M45" s="22">
        <v>5</v>
      </c>
      <c r="N45" s="22">
        <v>0</v>
      </c>
      <c r="O45" s="22">
        <v>3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1"/>
      <c r="W45" s="21"/>
      <c r="X45" s="21">
        <v>0</v>
      </c>
      <c r="Y45" s="22">
        <v>0</v>
      </c>
      <c r="Z45" s="22">
        <v>0</v>
      </c>
      <c r="AA45" s="24">
        <f>G45+L45+M45+N45+O45+P45+Q45+R45+S45+T45+U45+W45+X45+Y45+Z45</f>
        <v>8</v>
      </c>
    </row>
    <row r="46" spans="1:27" s="13" customFormat="1" ht="27.75" customHeight="1">
      <c r="A46" s="18" t="s">
        <v>45</v>
      </c>
      <c r="B46" s="9">
        <v>1955</v>
      </c>
      <c r="C46" s="9" t="s">
        <v>42</v>
      </c>
      <c r="D46" s="25" t="s">
        <v>191</v>
      </c>
      <c r="E46" s="11" t="s">
        <v>56</v>
      </c>
      <c r="F46" s="12">
        <v>436</v>
      </c>
      <c r="G46" s="20">
        <v>0</v>
      </c>
      <c r="H46" s="10"/>
      <c r="I46" s="11"/>
      <c r="J46" s="12"/>
      <c r="K46" s="12"/>
      <c r="L46" s="21"/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1"/>
      <c r="W46" s="21"/>
      <c r="X46" s="21">
        <v>0</v>
      </c>
      <c r="Y46" s="22">
        <v>0</v>
      </c>
      <c r="Z46" s="22">
        <v>0</v>
      </c>
      <c r="AA46" s="24">
        <f>G46+L46+M46+N46+O46+P46+Q46+R46+S46+T46+U46+W46+X46+Y46+Z46</f>
        <v>0</v>
      </c>
    </row>
    <row r="47" spans="1:27" s="13" customFormat="1" ht="27.75" customHeight="1">
      <c r="A47" s="18" t="s">
        <v>192</v>
      </c>
      <c r="B47" s="9">
        <v>1964</v>
      </c>
      <c r="C47" s="27" t="s">
        <v>31</v>
      </c>
      <c r="D47" s="25" t="s">
        <v>193</v>
      </c>
      <c r="E47" s="26" t="s">
        <v>189</v>
      </c>
      <c r="F47" s="12">
        <v>381</v>
      </c>
      <c r="G47" s="20">
        <v>0</v>
      </c>
      <c r="H47" s="10"/>
      <c r="I47" s="11"/>
      <c r="J47" s="12"/>
      <c r="K47" s="12"/>
      <c r="L47" s="21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21"/>
      <c r="X47" s="21"/>
      <c r="Y47" s="22"/>
      <c r="Z47" s="21"/>
      <c r="AA47" s="24">
        <f>G47+L47+M47+N47+O47+P47+Q47+R47+S47+T47+U47+W47+X47+Y47+Z47</f>
        <v>0</v>
      </c>
    </row>
    <row r="48" spans="1:27" s="13" customFormat="1" ht="27.75" customHeight="1">
      <c r="A48" s="18" t="s">
        <v>124</v>
      </c>
      <c r="B48" s="9">
        <v>1975</v>
      </c>
      <c r="C48" s="27" t="s">
        <v>125</v>
      </c>
      <c r="D48" s="25" t="s">
        <v>126</v>
      </c>
      <c r="E48" s="26" t="s">
        <v>69</v>
      </c>
      <c r="F48" s="12">
        <v>333</v>
      </c>
      <c r="G48" s="20">
        <v>0</v>
      </c>
      <c r="H48" s="25" t="s">
        <v>200</v>
      </c>
      <c r="I48" s="26" t="s">
        <v>58</v>
      </c>
      <c r="J48" s="12">
        <v>319</v>
      </c>
      <c r="K48" s="12"/>
      <c r="L48" s="21"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21"/>
      <c r="X48" s="21"/>
      <c r="Y48" s="22"/>
      <c r="Z48" s="21"/>
      <c r="AA48" s="24">
        <f>G48+L48+M48+N48+O48+P48+Q48+R48+S48+T48+U48+W48+X48+Y48+Z48</f>
        <v>0</v>
      </c>
    </row>
    <row r="49" spans="1:27" s="13" customFormat="1" ht="27.75" customHeight="1">
      <c r="A49" s="18" t="s">
        <v>182</v>
      </c>
      <c r="B49" s="9">
        <v>1977</v>
      </c>
      <c r="C49" s="27" t="s">
        <v>83</v>
      </c>
      <c r="D49" s="25" t="s">
        <v>183</v>
      </c>
      <c r="E49" s="26" t="s">
        <v>184</v>
      </c>
      <c r="F49" s="12">
        <v>322</v>
      </c>
      <c r="G49" s="20">
        <v>0</v>
      </c>
      <c r="H49" s="10"/>
      <c r="I49" s="11"/>
      <c r="J49" s="12"/>
      <c r="K49" s="12"/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21"/>
      <c r="X49" s="21"/>
      <c r="Y49" s="22"/>
      <c r="Z49" s="21"/>
      <c r="AA49" s="24">
        <f>G49+L49+M49+N49+O49+P49+Q49+R49+S49+T49+U49+W49+X49+Y49+Z49</f>
        <v>0</v>
      </c>
    </row>
    <row r="50" spans="1:27" s="13" customFormat="1" ht="27.75" customHeight="1">
      <c r="A50" s="18" t="s">
        <v>220</v>
      </c>
      <c r="B50" s="9">
        <v>1955</v>
      </c>
      <c r="C50" s="27" t="s">
        <v>221</v>
      </c>
      <c r="D50" s="25" t="s">
        <v>246</v>
      </c>
      <c r="E50" s="26" t="s">
        <v>73</v>
      </c>
      <c r="F50" s="12">
        <v>259</v>
      </c>
      <c r="G50" s="20">
        <v>0</v>
      </c>
      <c r="H50" s="25" t="s">
        <v>251</v>
      </c>
      <c r="I50" s="26" t="s">
        <v>184</v>
      </c>
      <c r="J50" s="12">
        <v>240</v>
      </c>
      <c r="K50" s="12"/>
      <c r="L50" s="21"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21"/>
      <c r="X50" s="21"/>
      <c r="Y50" s="22"/>
      <c r="Z50" s="21"/>
      <c r="AA50" s="24">
        <f>G50+L50+M50+N50+O50+P50+Q50+R50+S50+T50+U50+W50+X50+Y50+Z50</f>
        <v>0</v>
      </c>
    </row>
    <row r="51" spans="1:27" s="13" customFormat="1" ht="27.75" customHeight="1">
      <c r="A51" s="18" t="s">
        <v>132</v>
      </c>
      <c r="B51" s="9">
        <v>1958</v>
      </c>
      <c r="C51" s="27" t="s">
        <v>35</v>
      </c>
      <c r="D51" s="25" t="s">
        <v>201</v>
      </c>
      <c r="E51" s="26" t="s">
        <v>58</v>
      </c>
      <c r="F51" s="12">
        <v>254</v>
      </c>
      <c r="G51" s="20">
        <v>0</v>
      </c>
      <c r="H51" s="25" t="s">
        <v>133</v>
      </c>
      <c r="I51" s="26" t="s">
        <v>69</v>
      </c>
      <c r="J51" s="12">
        <v>41</v>
      </c>
      <c r="K51" s="12"/>
      <c r="L51" s="21"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21"/>
      <c r="X51" s="21"/>
      <c r="Y51" s="22"/>
      <c r="Z51" s="21"/>
      <c r="AA51" s="24">
        <f>G51+L51+M51+N51+O51+P51+Q51+R51+S51+T51+U51+W51+X51+Y51+Z51</f>
        <v>0</v>
      </c>
    </row>
    <row r="52" spans="1:27" s="13" customFormat="1" ht="27.75" customHeight="1">
      <c r="A52" s="18" t="s">
        <v>44</v>
      </c>
      <c r="B52" s="9">
        <v>1958</v>
      </c>
      <c r="C52" s="9" t="s">
        <v>35</v>
      </c>
      <c r="D52" s="10" t="s">
        <v>59</v>
      </c>
      <c r="E52" s="11" t="s">
        <v>58</v>
      </c>
      <c r="F52" s="12">
        <v>249</v>
      </c>
      <c r="G52" s="20">
        <v>0</v>
      </c>
      <c r="H52" s="25" t="s">
        <v>128</v>
      </c>
      <c r="I52" s="26" t="s">
        <v>69</v>
      </c>
      <c r="J52" s="12">
        <v>94</v>
      </c>
      <c r="K52" s="12"/>
      <c r="L52" s="21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1"/>
      <c r="W52" s="21"/>
      <c r="X52" s="21">
        <v>0</v>
      </c>
      <c r="Y52" s="22">
        <v>0</v>
      </c>
      <c r="Z52" s="22">
        <v>0</v>
      </c>
      <c r="AA52" s="24">
        <f>G52+L52+M52+N52+O52+P52+Q52+R52+S52+T52+U52+W52+X52+Y52+Z52</f>
        <v>0</v>
      </c>
    </row>
    <row r="53" spans="1:27" s="13" customFormat="1" ht="27.75" customHeight="1">
      <c r="A53" s="18" t="s">
        <v>34</v>
      </c>
      <c r="B53" s="9">
        <v>1957</v>
      </c>
      <c r="C53" s="9" t="s">
        <v>35</v>
      </c>
      <c r="D53" s="25" t="s">
        <v>194</v>
      </c>
      <c r="E53" s="11" t="s">
        <v>56</v>
      </c>
      <c r="F53" s="12">
        <v>238</v>
      </c>
      <c r="G53" s="20">
        <v>0</v>
      </c>
      <c r="H53" s="25" t="s">
        <v>170</v>
      </c>
      <c r="I53" s="26" t="s">
        <v>25</v>
      </c>
      <c r="J53" s="12">
        <v>15</v>
      </c>
      <c r="K53" s="12"/>
      <c r="L53" s="21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1"/>
      <c r="W53" s="21"/>
      <c r="X53" s="21">
        <v>0</v>
      </c>
      <c r="Y53" s="22">
        <v>0</v>
      </c>
      <c r="Z53" s="22">
        <v>0</v>
      </c>
      <c r="AA53" s="24">
        <f>G53+L53+M53+N53+O53+P53+Q53+R53+S53+T53+U53+W53+X53+Y53+Z53</f>
        <v>0</v>
      </c>
    </row>
    <row r="54" spans="1:27" s="13" customFormat="1" ht="27.75" customHeight="1">
      <c r="A54" s="18" t="s">
        <v>195</v>
      </c>
      <c r="B54" s="9">
        <v>1959</v>
      </c>
      <c r="C54" s="27" t="s">
        <v>35</v>
      </c>
      <c r="D54" s="25" t="s">
        <v>196</v>
      </c>
      <c r="E54" s="26" t="s">
        <v>56</v>
      </c>
      <c r="F54" s="12">
        <v>222</v>
      </c>
      <c r="G54" s="20">
        <v>0</v>
      </c>
      <c r="H54" s="10"/>
      <c r="I54" s="11"/>
      <c r="J54" s="12"/>
      <c r="K54" s="12"/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21"/>
      <c r="X54" s="21"/>
      <c r="Y54" s="22"/>
      <c r="Z54" s="21"/>
      <c r="AA54" s="24">
        <f>G54+L54+M54+N54+O54+P54+Q54+R54+S54+T54+U54+W54+X54+Y54+Z54</f>
        <v>0</v>
      </c>
    </row>
    <row r="55" spans="1:27" s="13" customFormat="1" ht="27.75" customHeight="1">
      <c r="A55" s="18" t="s">
        <v>134</v>
      </c>
      <c r="B55" s="9">
        <v>1979</v>
      </c>
      <c r="C55" s="27" t="s">
        <v>83</v>
      </c>
      <c r="D55" s="25" t="s">
        <v>179</v>
      </c>
      <c r="E55" s="26" t="s">
        <v>73</v>
      </c>
      <c r="F55" s="12">
        <v>195</v>
      </c>
      <c r="G55" s="20">
        <v>0</v>
      </c>
      <c r="H55" s="25" t="s">
        <v>167</v>
      </c>
      <c r="I55" s="26" t="s">
        <v>25</v>
      </c>
      <c r="J55" s="12">
        <v>97</v>
      </c>
      <c r="K55" s="12"/>
      <c r="L55" s="21"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21"/>
      <c r="X55" s="21"/>
      <c r="Y55" s="22"/>
      <c r="Z55" s="21"/>
      <c r="AA55" s="24">
        <f>G55+L55+M55+N55+O55+P55+Q55+R55+S55+T55+U55+W55+X55+Y55+Z55</f>
        <v>0</v>
      </c>
    </row>
    <row r="56" spans="1:27" s="13" customFormat="1" ht="27.75" customHeight="1">
      <c r="A56" s="18" t="s">
        <v>219</v>
      </c>
      <c r="B56" s="9">
        <v>1960</v>
      </c>
      <c r="C56" s="27" t="s">
        <v>37</v>
      </c>
      <c r="D56" s="25" t="s">
        <v>241</v>
      </c>
      <c r="E56" s="26" t="s">
        <v>152</v>
      </c>
      <c r="F56" s="12">
        <v>195</v>
      </c>
      <c r="G56" s="20">
        <v>0</v>
      </c>
      <c r="H56" s="25" t="s">
        <v>253</v>
      </c>
      <c r="I56" s="26" t="s">
        <v>58</v>
      </c>
      <c r="J56" s="12">
        <v>115</v>
      </c>
      <c r="K56" s="12"/>
      <c r="L56" s="21"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21"/>
      <c r="X56" s="21"/>
      <c r="Y56" s="22"/>
      <c r="Z56" s="21"/>
      <c r="AA56" s="24">
        <f>G56+L56+M56+N56+O56+P56+Q56+R56+S56+T56+U56+W56+X56+Y56+Z56</f>
        <v>0</v>
      </c>
    </row>
    <row r="57" spans="1:27" s="13" customFormat="1" ht="27.75" customHeight="1">
      <c r="A57" s="18" t="s">
        <v>226</v>
      </c>
      <c r="B57" s="9">
        <v>1968</v>
      </c>
      <c r="C57" s="27" t="s">
        <v>227</v>
      </c>
      <c r="D57" s="25" t="s">
        <v>228</v>
      </c>
      <c r="E57" s="26" t="s">
        <v>43</v>
      </c>
      <c r="F57" s="12">
        <v>191</v>
      </c>
      <c r="G57" s="20">
        <v>0</v>
      </c>
      <c r="H57" s="25" t="s">
        <v>235</v>
      </c>
      <c r="I57" s="26" t="s">
        <v>43</v>
      </c>
      <c r="J57" s="12">
        <v>134</v>
      </c>
      <c r="K57" s="12"/>
      <c r="L57" s="21"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21"/>
      <c r="X57" s="21"/>
      <c r="Y57" s="22"/>
      <c r="Z57" s="21"/>
      <c r="AA57" s="24">
        <f>G57+L57+M57+N57+O57+P57+Q57+R57+S57+T57+U57+W57+X57+Y57+Z57</f>
        <v>0</v>
      </c>
    </row>
    <row r="58" spans="1:27" s="13" customFormat="1" ht="27.75" customHeight="1">
      <c r="A58" s="18" t="s">
        <v>131</v>
      </c>
      <c r="B58" s="9">
        <v>1955</v>
      </c>
      <c r="C58" s="27" t="s">
        <v>42</v>
      </c>
      <c r="D58" s="25" t="s">
        <v>148</v>
      </c>
      <c r="E58" s="26" t="s">
        <v>38</v>
      </c>
      <c r="F58" s="12">
        <v>181</v>
      </c>
      <c r="G58" s="20">
        <v>0</v>
      </c>
      <c r="H58" s="25" t="s">
        <v>143</v>
      </c>
      <c r="I58" s="26" t="s">
        <v>43</v>
      </c>
      <c r="J58" s="12">
        <v>160</v>
      </c>
      <c r="K58" s="12"/>
      <c r="L58" s="21"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21"/>
      <c r="X58" s="21"/>
      <c r="Y58" s="22"/>
      <c r="Z58" s="21"/>
      <c r="AA58" s="24">
        <f>G58+L58+M58+N58+O58+P58+Q58+R58+S58+T58+U58+W58+X58+Y58+Z58</f>
        <v>0</v>
      </c>
    </row>
    <row r="59" spans="1:27" s="13" customFormat="1" ht="27.75" customHeight="1">
      <c r="A59" s="18" t="s">
        <v>156</v>
      </c>
      <c r="B59" s="9">
        <v>1977</v>
      </c>
      <c r="C59" s="27" t="s">
        <v>83</v>
      </c>
      <c r="D59" s="25" t="s">
        <v>155</v>
      </c>
      <c r="E59" s="26" t="s">
        <v>152</v>
      </c>
      <c r="F59" s="12">
        <v>161</v>
      </c>
      <c r="G59" s="20">
        <v>0</v>
      </c>
      <c r="H59" s="10"/>
      <c r="I59" s="11"/>
      <c r="J59" s="12"/>
      <c r="K59" s="12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21"/>
      <c r="X59" s="21"/>
      <c r="Y59" s="22"/>
      <c r="Z59" s="21"/>
      <c r="AA59" s="24">
        <f>G59+L59+M59+N59+O59+P59+Q59+R59+S59+T59+U59+W59+X59+Y59+Z59</f>
        <v>0</v>
      </c>
    </row>
    <row r="60" spans="1:27" s="13" customFormat="1" ht="27.75" customHeight="1">
      <c r="A60" s="18" t="s">
        <v>202</v>
      </c>
      <c r="B60" s="9">
        <v>1969</v>
      </c>
      <c r="C60" s="27" t="s">
        <v>30</v>
      </c>
      <c r="D60" s="25" t="s">
        <v>203</v>
      </c>
      <c r="E60" s="26" t="s">
        <v>58</v>
      </c>
      <c r="F60" s="12">
        <v>129</v>
      </c>
      <c r="G60" s="20">
        <v>0</v>
      </c>
      <c r="H60" s="10"/>
      <c r="I60" s="11"/>
      <c r="J60" s="12"/>
      <c r="K60" s="12"/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21"/>
      <c r="X60" s="21"/>
      <c r="Y60" s="22"/>
      <c r="Z60" s="21"/>
      <c r="AA60" s="24">
        <f>G60+L60+M60+N60+O60+P60+Q60+R60+S60+T60+U60+W60+X60+Y60+Z60</f>
        <v>0</v>
      </c>
    </row>
    <row r="61" spans="1:27" s="13" customFormat="1" ht="27.75" customHeight="1">
      <c r="A61" s="18" t="s">
        <v>129</v>
      </c>
      <c r="B61" s="9">
        <v>1956</v>
      </c>
      <c r="C61" s="27" t="s">
        <v>35</v>
      </c>
      <c r="D61" s="25" t="s">
        <v>144</v>
      </c>
      <c r="E61" s="26" t="s">
        <v>43</v>
      </c>
      <c r="F61" s="12">
        <v>128</v>
      </c>
      <c r="G61" s="20">
        <v>0</v>
      </c>
      <c r="H61" s="25" t="s">
        <v>130</v>
      </c>
      <c r="I61" s="26" t="s">
        <v>69</v>
      </c>
      <c r="J61" s="12">
        <v>92</v>
      </c>
      <c r="K61" s="12"/>
      <c r="L61" s="21">
        <v>0</v>
      </c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21"/>
      <c r="X61" s="21"/>
      <c r="Y61" s="22"/>
      <c r="Z61" s="21"/>
      <c r="AA61" s="24">
        <f>G61+L61+M61+N61+O61+P61+Q61+R61+S61+T61+U61+W61+X61+Y61+Z61</f>
        <v>0</v>
      </c>
    </row>
    <row r="62" spans="1:27" s="13" customFormat="1" ht="27.75" customHeight="1">
      <c r="A62" s="18" t="s">
        <v>169</v>
      </c>
      <c r="B62" s="9">
        <v>1956</v>
      </c>
      <c r="C62" s="27" t="s">
        <v>35</v>
      </c>
      <c r="D62" s="25" t="s">
        <v>181</v>
      </c>
      <c r="E62" s="26" t="s">
        <v>73</v>
      </c>
      <c r="F62" s="12">
        <v>120</v>
      </c>
      <c r="G62" s="20">
        <v>0</v>
      </c>
      <c r="H62" s="25" t="s">
        <v>187</v>
      </c>
      <c r="I62" s="26" t="s">
        <v>184</v>
      </c>
      <c r="J62" s="12">
        <v>52</v>
      </c>
      <c r="K62" s="12"/>
      <c r="L62" s="21">
        <v>0</v>
      </c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21"/>
      <c r="X62" s="21"/>
      <c r="Y62" s="22"/>
      <c r="Z62" s="21"/>
      <c r="AA62" s="24">
        <f>G62+L62+M62+N62+O62+P62+Q62+R62+S62+T62+U62+W62+X62+Y62+Z62</f>
        <v>0</v>
      </c>
    </row>
    <row r="63" spans="1:27" s="13" customFormat="1" ht="27.75" customHeight="1">
      <c r="A63" s="18" t="s">
        <v>218</v>
      </c>
      <c r="B63" s="9">
        <v>1971</v>
      </c>
      <c r="C63" s="27" t="s">
        <v>29</v>
      </c>
      <c r="D63" s="25" t="s">
        <v>229</v>
      </c>
      <c r="E63" s="26" t="s">
        <v>43</v>
      </c>
      <c r="F63" s="12">
        <v>120</v>
      </c>
      <c r="G63" s="20">
        <v>0</v>
      </c>
      <c r="H63" s="25" t="s">
        <v>217</v>
      </c>
      <c r="I63" s="26" t="s">
        <v>69</v>
      </c>
      <c r="J63" s="12">
        <v>105</v>
      </c>
      <c r="K63" s="12"/>
      <c r="L63" s="21">
        <v>0</v>
      </c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21"/>
      <c r="X63" s="21"/>
      <c r="Y63" s="22"/>
      <c r="Z63" s="21"/>
      <c r="AA63" s="24">
        <f>G63+L63+M63+N63+O63+P63+Q63+R63+S63+T63+U63+W63+X63+Y63+Z63</f>
        <v>0</v>
      </c>
    </row>
    <row r="64" spans="1:27" s="13" customFormat="1" ht="27.75" customHeight="1">
      <c r="A64" s="18" t="s">
        <v>165</v>
      </c>
      <c r="B64" s="9">
        <v>1962</v>
      </c>
      <c r="C64" s="27" t="s">
        <v>31</v>
      </c>
      <c r="D64" s="25" t="s">
        <v>166</v>
      </c>
      <c r="E64" s="26" t="s">
        <v>25</v>
      </c>
      <c r="F64" s="12">
        <v>110</v>
      </c>
      <c r="G64" s="20">
        <v>0</v>
      </c>
      <c r="H64" s="10"/>
      <c r="I64" s="11"/>
      <c r="J64" s="12"/>
      <c r="K64" s="12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21"/>
      <c r="X64" s="21"/>
      <c r="Y64" s="22"/>
      <c r="Z64" s="21"/>
      <c r="AA64" s="24">
        <f>G64+L64+M64+N64+O64+P64+Q64+R64+S64+T64+U64+W64+X64+Y64+Z64</f>
        <v>0</v>
      </c>
    </row>
    <row r="65" spans="1:27" s="13" customFormat="1" ht="27.75" customHeight="1">
      <c r="A65" s="18" t="s">
        <v>230</v>
      </c>
      <c r="B65" s="9">
        <v>1973</v>
      </c>
      <c r="C65" s="27" t="s">
        <v>29</v>
      </c>
      <c r="D65" s="25" t="s">
        <v>231</v>
      </c>
      <c r="E65" s="26" t="s">
        <v>43</v>
      </c>
      <c r="F65" s="12">
        <v>90</v>
      </c>
      <c r="G65" s="20">
        <v>0</v>
      </c>
      <c r="H65" s="25" t="s">
        <v>236</v>
      </c>
      <c r="I65" s="26" t="s">
        <v>38</v>
      </c>
      <c r="J65" s="12">
        <v>36</v>
      </c>
      <c r="K65" s="12"/>
      <c r="L65" s="21"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21"/>
      <c r="X65" s="21"/>
      <c r="Y65" s="22"/>
      <c r="Z65" s="21"/>
      <c r="AA65" s="24">
        <f>G65+L65+M65+N65+O65+P65+Q65+R65+S65+T65+U65+W65+X65+Y65+Z65</f>
        <v>0</v>
      </c>
    </row>
    <row r="66" spans="1:27" s="13" customFormat="1" ht="27.75" customHeight="1">
      <c r="A66" s="18" t="s">
        <v>157</v>
      </c>
      <c r="B66" s="9">
        <v>1959</v>
      </c>
      <c r="C66" s="27" t="s">
        <v>35</v>
      </c>
      <c r="D66" s="25" t="s">
        <v>168</v>
      </c>
      <c r="E66" s="26" t="s">
        <v>25</v>
      </c>
      <c r="F66" s="12">
        <v>88</v>
      </c>
      <c r="G66" s="20">
        <v>0</v>
      </c>
      <c r="H66" s="25" t="s">
        <v>158</v>
      </c>
      <c r="I66" s="26" t="s">
        <v>152</v>
      </c>
      <c r="J66" s="12">
        <v>22</v>
      </c>
      <c r="K66" s="12"/>
      <c r="L66" s="21">
        <v>0</v>
      </c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21"/>
      <c r="X66" s="21"/>
      <c r="Y66" s="22"/>
      <c r="Z66" s="21"/>
      <c r="AA66" s="24">
        <f>G66+L66+M66+N66+O66+P66+Q66+R66+S66+T66+U66+W66+X66+Y66+Z66</f>
        <v>0</v>
      </c>
    </row>
    <row r="67" spans="1:27" s="13" customFormat="1" ht="27.75" customHeight="1">
      <c r="A67" s="18" t="s">
        <v>222</v>
      </c>
      <c r="B67" s="9">
        <v>1956</v>
      </c>
      <c r="C67" s="27" t="s">
        <v>37</v>
      </c>
      <c r="D67" s="25" t="s">
        <v>249</v>
      </c>
      <c r="E67" s="26" t="s">
        <v>73</v>
      </c>
      <c r="F67" s="12">
        <v>9</v>
      </c>
      <c r="G67" s="20">
        <v>0</v>
      </c>
      <c r="H67" s="25" t="s">
        <v>244</v>
      </c>
      <c r="I67" s="26" t="s">
        <v>25</v>
      </c>
      <c r="J67" s="12">
        <v>0</v>
      </c>
      <c r="K67" s="12"/>
      <c r="L67" s="21">
        <v>0</v>
      </c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21"/>
      <c r="X67" s="21"/>
      <c r="Y67" s="22"/>
      <c r="Z67" s="21"/>
      <c r="AA67" s="24">
        <f>G67+L67+M67+N67+O67+P67+Q67+R67+S67+T67+U67+W67+X67+Y67+Z67</f>
        <v>0</v>
      </c>
    </row>
    <row r="68" spans="1:27" s="13" customFormat="1" ht="27.75" customHeight="1">
      <c r="A68" s="18" t="s">
        <v>137</v>
      </c>
      <c r="B68" s="9">
        <v>1943</v>
      </c>
      <c r="C68" s="27" t="s">
        <v>138</v>
      </c>
      <c r="D68" s="25" t="s">
        <v>139</v>
      </c>
      <c r="E68" s="26" t="s">
        <v>69</v>
      </c>
      <c r="F68" s="12">
        <v>0</v>
      </c>
      <c r="G68" s="20">
        <v>0</v>
      </c>
      <c r="H68" s="25" t="s">
        <v>160</v>
      </c>
      <c r="I68" s="26" t="s">
        <v>152</v>
      </c>
      <c r="J68" s="12">
        <v>0</v>
      </c>
      <c r="K68" s="12"/>
      <c r="L68" s="21">
        <v>0</v>
      </c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21"/>
      <c r="X68" s="21"/>
      <c r="Y68" s="22"/>
      <c r="Z68" s="21"/>
      <c r="AA68" s="24">
        <f>G68+L68+M68+N68+O68+P68+Q68+R68+S68+T68+U68+W68+X68+Y68+Z68</f>
        <v>0</v>
      </c>
    </row>
    <row r="69" spans="1:27" s="13" customFormat="1" ht="27.75" customHeight="1">
      <c r="A69" s="18" t="s">
        <v>171</v>
      </c>
      <c r="B69" s="9">
        <v>1948</v>
      </c>
      <c r="C69" s="27" t="s">
        <v>173</v>
      </c>
      <c r="D69" s="25" t="s">
        <v>172</v>
      </c>
      <c r="E69" s="26" t="s">
        <v>25</v>
      </c>
      <c r="F69" s="12">
        <v>0</v>
      </c>
      <c r="G69" s="20">
        <v>0</v>
      </c>
      <c r="H69" s="10"/>
      <c r="I69" s="11"/>
      <c r="J69" s="12"/>
      <c r="K69" s="12"/>
      <c r="L69" s="21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21"/>
      <c r="X69" s="21"/>
      <c r="Y69" s="22"/>
      <c r="Z69" s="21"/>
      <c r="AA69" s="24">
        <f>G69+L69+M69+N69+O69+P69+Q69+R69+S69+T69+U69+W69+X69+Y69+Z69</f>
        <v>0</v>
      </c>
    </row>
    <row r="70" spans="1:27" s="13" customFormat="1" ht="27.75" customHeight="1">
      <c r="A70" s="18" t="s">
        <v>135</v>
      </c>
      <c r="B70" s="9">
        <v>1952</v>
      </c>
      <c r="C70" s="27" t="s">
        <v>42</v>
      </c>
      <c r="D70" s="25" t="s">
        <v>136</v>
      </c>
      <c r="E70" s="26" t="s">
        <v>69</v>
      </c>
      <c r="F70" s="12">
        <v>0</v>
      </c>
      <c r="G70" s="20">
        <v>0</v>
      </c>
      <c r="H70" s="25" t="s">
        <v>145</v>
      </c>
      <c r="I70" s="26" t="s">
        <v>43</v>
      </c>
      <c r="J70" s="12">
        <v>0</v>
      </c>
      <c r="K70" s="12"/>
      <c r="L70" s="21">
        <v>0</v>
      </c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21"/>
      <c r="X70" s="21"/>
      <c r="Y70" s="22"/>
      <c r="Z70" s="21"/>
      <c r="AA70" s="24">
        <f>G70+L70+M70+N70+O70+P70+Q70+R70+S70+T70+U70+W70+X70+Y70+Z70</f>
        <v>0</v>
      </c>
    </row>
    <row r="71" spans="1:27" s="13" customFormat="1" ht="27.75" customHeight="1">
      <c r="A71" s="18" t="s">
        <v>150</v>
      </c>
      <c r="B71" s="9">
        <v>1936</v>
      </c>
      <c r="C71" s="27" t="s">
        <v>154</v>
      </c>
      <c r="D71" s="25" t="s">
        <v>151</v>
      </c>
      <c r="E71" s="26" t="s">
        <v>38</v>
      </c>
      <c r="F71" s="12">
        <v>0</v>
      </c>
      <c r="G71" s="20">
        <v>0</v>
      </c>
      <c r="H71" s="25" t="s">
        <v>159</v>
      </c>
      <c r="I71" s="26" t="s">
        <v>152</v>
      </c>
      <c r="J71" s="12">
        <v>0</v>
      </c>
      <c r="K71" s="12"/>
      <c r="L71" s="21">
        <v>0</v>
      </c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21"/>
      <c r="X71" s="21"/>
      <c r="Y71" s="22"/>
      <c r="Z71" s="21"/>
      <c r="AA71" s="24">
        <f>G71+L71+M71+N71+O71+P71+Q71+R71+S71+T71+U71+W71+X71+Y71+Z71</f>
        <v>0</v>
      </c>
    </row>
    <row r="72" spans="1:27" s="13" customFormat="1" ht="27.75" customHeight="1">
      <c r="A72" s="18"/>
      <c r="B72" s="9"/>
      <c r="C72" s="27"/>
      <c r="D72" s="25"/>
      <c r="E72" s="26"/>
      <c r="F72" s="12"/>
      <c r="G72" s="20"/>
      <c r="H72" s="10"/>
      <c r="I72" s="11"/>
      <c r="J72" s="12"/>
      <c r="K72" s="12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21"/>
      <c r="X72" s="21"/>
      <c r="Y72" s="22"/>
      <c r="Z72" s="21"/>
      <c r="AA72" s="24"/>
    </row>
    <row r="73" spans="1:27" s="13" customFormat="1" ht="27.75" customHeight="1">
      <c r="A73" s="18"/>
      <c r="B73" s="9"/>
      <c r="C73" s="27"/>
      <c r="D73" s="25"/>
      <c r="E73" s="26"/>
      <c r="F73" s="12"/>
      <c r="G73" s="20"/>
      <c r="H73" s="10"/>
      <c r="I73" s="11"/>
      <c r="J73" s="12"/>
      <c r="K73" s="12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21"/>
      <c r="X73" s="21"/>
      <c r="Y73" s="22"/>
      <c r="Z73" s="21"/>
      <c r="AA73" s="24"/>
    </row>
  </sheetData>
  <sheetProtection/>
  <autoFilter ref="A1:AA17"/>
  <printOptions/>
  <pageMargins left="0.3937007874015748" right="0.3937007874015748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 Rizzoli</cp:lastModifiedBy>
  <cp:lastPrinted>2014-02-02T23:12:42Z</cp:lastPrinted>
  <dcterms:created xsi:type="dcterms:W3CDTF">2009-11-22T18:57:21Z</dcterms:created>
  <dcterms:modified xsi:type="dcterms:W3CDTF">2015-12-27T22:53:22Z</dcterms:modified>
  <cp:category/>
  <cp:version/>
  <cp:contentType/>
  <cp:contentStatus/>
</cp:coreProperties>
</file>