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029"/>
  <workbookPr defaultThemeVersion="124226"/>
  <mc:AlternateContent xmlns:mc="http://schemas.openxmlformats.org/markup-compatibility/2006">
    <mc:Choice Requires="x15">
      <x15ac:absPath xmlns:x15ac="http://schemas.microsoft.com/office/spreadsheetml/2010/11/ac" url="C:\Users\Proprietario\Documents\BackUp260715\Acquadela-260715\RegolamentoPremiazioni\punteggimaster\"/>
    </mc:Choice>
  </mc:AlternateContent>
  <xr:revisionPtr revIDLastSave="0" documentId="13_ncr:1_{7D8AA80E-54EF-42F4-AFDC-B22A6889BDC6}" xr6:coauthVersionLast="28" xr6:coauthVersionMax="28" xr10:uidLastSave="{00000000-0000-0000-0000-000000000000}"/>
  <bookViews>
    <workbookView xWindow="0" yWindow="0" windowWidth="20490" windowHeight="7230" xr2:uid="{00000000-000D-0000-FFFF-FFFF00000000}"/>
  </bookViews>
  <sheets>
    <sheet name="complessiva" sheetId="2" r:id="rId1"/>
    <sheet name="cross regionali" sheetId="3" r:id="rId2"/>
    <sheet name="trofeo master" sheetId="4" r:id="rId3"/>
    <sheet name="cds master" sheetId="7" r:id="rId4"/>
    <sheet name="campionati italiani" sheetId="5" r:id="rId5"/>
    <sheet name="punteggi tabella" sheetId="1" r:id="rId6"/>
    <sheet name="bologna cross" sheetId="6" r:id="rId7"/>
  </sheets>
  <calcPr calcId="171027"/>
</workbook>
</file>

<file path=xl/calcChain.xml><?xml version="1.0" encoding="utf-8"?>
<calcChain xmlns="http://schemas.openxmlformats.org/spreadsheetml/2006/main">
  <c r="L36" i="2" l="1"/>
  <c r="K36" i="2"/>
  <c r="K11" i="2"/>
  <c r="K10" i="2"/>
  <c r="K9" i="2"/>
  <c r="K8" i="2"/>
  <c r="K7" i="2"/>
  <c r="K6" i="2"/>
  <c r="K5" i="2"/>
  <c r="K4" i="2"/>
  <c r="K3" i="2"/>
  <c r="K2" i="2"/>
  <c r="G36" i="2"/>
  <c r="F36" i="2"/>
  <c r="E36" i="2"/>
  <c r="D36" i="2"/>
  <c r="C36" i="2"/>
  <c r="B36" i="2"/>
  <c r="J36" i="2"/>
  <c r="I36" i="2"/>
  <c r="H15" i="2" l="1"/>
  <c r="H17" i="2"/>
  <c r="H35" i="2"/>
  <c r="H31" i="2"/>
  <c r="H33" i="2"/>
  <c r="H34" i="2"/>
  <c r="H13" i="2"/>
  <c r="H32" i="2"/>
  <c r="H14" i="2"/>
  <c r="H27" i="2"/>
  <c r="H16" i="2"/>
  <c r="H29" i="2"/>
  <c r="H24" i="2"/>
  <c r="H30" i="2"/>
  <c r="H28" i="2"/>
  <c r="H25" i="2"/>
  <c r="H26" i="2"/>
  <c r="H21" i="2"/>
  <c r="H19" i="2"/>
  <c r="H18" i="2"/>
  <c r="H23" i="2"/>
  <c r="H20" i="2"/>
  <c r="H22" i="2"/>
  <c r="H12" i="2"/>
  <c r="H10" i="2"/>
  <c r="H11" i="2"/>
  <c r="H9" i="2"/>
  <c r="H8" i="2"/>
  <c r="H7" i="2"/>
  <c r="H6" i="2"/>
  <c r="H4" i="2"/>
  <c r="H5" i="2"/>
  <c r="H3" i="2"/>
  <c r="H2" i="2"/>
  <c r="H36" i="2" l="1"/>
</calcChain>
</file>

<file path=xl/sharedStrings.xml><?xml version="1.0" encoding="utf-8"?>
<sst xmlns="http://schemas.openxmlformats.org/spreadsheetml/2006/main" count="217" uniqueCount="217">
  <si>
    <t>Cross Reg</t>
  </si>
  <si>
    <t>Trofeo Master</t>
  </si>
  <si>
    <t>CdS Master</t>
  </si>
  <si>
    <t>Campionati Italiani</t>
  </si>
  <si>
    <t>Punteggi tabella</t>
  </si>
  <si>
    <t>Bo Cross</t>
  </si>
  <si>
    <t>Totale</t>
  </si>
  <si>
    <t>Schiavoni</t>
  </si>
  <si>
    <t>Pagliuca</t>
  </si>
  <si>
    <t>Passerini</t>
  </si>
  <si>
    <t>Magagni</t>
  </si>
  <si>
    <t>Franceschi P.</t>
  </si>
  <si>
    <t>Pachioli</t>
  </si>
  <si>
    <t>Di Falco</t>
  </si>
  <si>
    <t>Pocaterra</t>
  </si>
  <si>
    <t>Pignatiello I.</t>
  </si>
  <si>
    <t>Deodari</t>
  </si>
  <si>
    <t>Mariotti</t>
  </si>
  <si>
    <t>Tassinari</t>
  </si>
  <si>
    <t>Armaroli</t>
  </si>
  <si>
    <t>Fenorasi</t>
  </si>
  <si>
    <t>Carpinteri</t>
  </si>
  <si>
    <t>Petrosino</t>
  </si>
  <si>
    <t>Rizzoli</t>
  </si>
  <si>
    <t>Branchini</t>
  </si>
  <si>
    <t>Pignatiello M.</t>
  </si>
  <si>
    <t>Ghini</t>
  </si>
  <si>
    <t>Kacinova</t>
  </si>
  <si>
    <t>Lolli</t>
  </si>
  <si>
    <t>Masetti</t>
  </si>
  <si>
    <t>Gjini</t>
  </si>
  <si>
    <t>Premio</t>
  </si>
  <si>
    <t>Atleta</t>
  </si>
  <si>
    <t>Battaglia</t>
  </si>
  <si>
    <t>Prop</t>
  </si>
  <si>
    <t>Telloli</t>
  </si>
  <si>
    <t>Galli</t>
  </si>
  <si>
    <t xml:space="preserve">Temporin </t>
  </si>
  <si>
    <t>Petrotta</t>
  </si>
  <si>
    <t>Sgarzi St.</t>
  </si>
  <si>
    <t>Gaiotti</t>
  </si>
  <si>
    <t>Angeli</t>
  </si>
  <si>
    <t xml:space="preserve">Vecchi G.C. </t>
  </si>
  <si>
    <t>Francescchi F.</t>
  </si>
  <si>
    <t>Castenaso: Fiumelli 19 Lolli 12 Mariotti 11 Errani 2 Petrosino 18 Antonelli 1 Pederzani 1 Campa 11 Pulga 9 Vecchi A. 5 Rizzoli 1 Sgarsi Si. 1 Sgarzi St. 1 Branchini 7 Nessi 3 Genovesi 1 Sinigaglia 1 Bignami 9 Deodari 12 Vecchi G.C. 18 Benaglia 21 Temporin 16 Battaglia 13 Pignatiello M. 10 Ghini 10 Fenorasi 3 Kacinova 10 Telloli 27 Passerini 28 Di Falco 24 Pachioli 18 Pagliuca 16 Pignatiello I. 14</t>
  </si>
  <si>
    <t>Correggio: Fiumelli 16 Mariotti 17 Errani 16 Lolli 15 Petrosino 16 Antonelli 7 Campa 8 Pulga 2 Vecchi A. 19 Sgarzi Si. 9 Rizzoli 7 Sgarzi St. 4 Branchini 10 Nessi 9 Vandelli R. 1 Iorio 1 Deodari 15 Vecchi G.C. 20 Temporin 14 Battaglia 12 Pignatiello M. 7 Ghini 10 Fenorasi 7 Kacinova 14 Telloli 26 Passerini 30 Di Falco 24 Angeli 18 Pachioli 19 Pagliuca 16 Pignatiello I. 15</t>
  </si>
  <si>
    <t>Imola: Mariotti 20 Lolli 18 Errani 17 Catalano 3 Petrosino 21 Antonelli 4 Vecchi A. 18 Sgarzi Si. 11 Rizzoli 10 Landolfo 9 Sgarzi St. 6 Genovesi 10 Branchini 9 Iorio 3 Armaroli 15 Benaglia 22 Temporin 18 Pignatiello M. 14 Campanella 14 Ghini 13 Telloli 27 Passerini 30 Di Falco 26 Angeli 20 Pagliuca 19 Pignatiello I. 15</t>
  </si>
  <si>
    <t>Totale: Fiumelli 35 Lolli 45 Mariotti 48 Errani 35 Petrosino 55 Vecchi A. 42 Vecchi G.C. 38 Benaglia 43 Temporin 48 Pignatiello M. 31 Ghini 33 Telloli 80 Passerini 88 Di Falco 74 Pachioli 37 Pagliuca 51 Pignatiello I. 44</t>
  </si>
  <si>
    <t>Punti: Passerini 40 Telloli 30 Di Falco 25 Petrosino 20 Pagliuca 15 Mariotti 10 Temporin 10</t>
  </si>
  <si>
    <t>CdS Cross Regionali: punti disponibili 150. Si sommano i punteggi ottenuti in classifica e si assegnano ai primi 7 punteggi 40/30/25/20/15/10/10.</t>
  </si>
  <si>
    <r>
      <t>Trofeo Master:</t>
    </r>
    <r>
      <rPr>
        <sz val="11"/>
        <color theme="1"/>
        <rFont val="Calibri"/>
        <family val="2"/>
        <scheme val="minor"/>
      </rPr>
      <t xml:space="preserve"> punti disponibili 200. Si sommano i punteggi ottenuti nel massimo di 6 gare e si assegnano ai primi 10 punteggi 50/40/30/20/10/10/10/10/10/10</t>
    </r>
  </si>
  <si>
    <t>Passerini 491 + 934 + 750 + 868 = 3043 --- 50</t>
  </si>
  <si>
    <t>Franceschi P. 753 + 893 + 656 + 632 = 2934 --- 40</t>
  </si>
  <si>
    <t>Di Falco 505 + 703 + 547 + 560 = 2315 --- 30</t>
  </si>
  <si>
    <t>Pagliuca 448 + 768 + 474 + 522 = 2212 --- 20</t>
  </si>
  <si>
    <t>Petrotta 538 + 556 + 551 + 443 = 2088 --- 10</t>
  </si>
  <si>
    <t>Sgarzi St. 378 + 508 + 476 + 574  = 1936 --- 10</t>
  </si>
  <si>
    <t>Pignatiello I. 236 + 672 + 357 + 498 = 1763 --- 10</t>
  </si>
  <si>
    <t>Branchini 604 + 660 + 453 = 1717 --- 10</t>
  </si>
  <si>
    <t>Telloli 691 + 435 + 515 = 1641 --- 10</t>
  </si>
  <si>
    <t>Lolli 418 + 504 + 611 = 1533 --- 10</t>
  </si>
  <si>
    <t>Galli 751 + 749 = 1500</t>
  </si>
  <si>
    <t>Teggi 365 + 429 + 596 = 1390</t>
  </si>
  <si>
    <t>Di Feliciantonio 337 + 144 + 491 + 400 = 1372</t>
  </si>
  <si>
    <t>Campa 524 + 144 + 371 + 302 = 1341</t>
  </si>
  <si>
    <t>Tassinari 281 + 510 + 278 + 260 = 1329</t>
  </si>
  <si>
    <t>Angeli 329 + 377 + 280 + 336 = 1322</t>
  </si>
  <si>
    <t>Pachioli 871 + 363 = 1234</t>
  </si>
  <si>
    <t>Rizzoli 481 + 98 + 288 + 358 = 1225</t>
  </si>
  <si>
    <t>Gjini 504 + 706 = 1210</t>
  </si>
  <si>
    <t>Carpinteri 788 + 398 = 1186</t>
  </si>
  <si>
    <t>Fenorasi 280 + 309 + 285 + 283 = 1157</t>
  </si>
  <si>
    <t>Masetti 630 + 504 = 1134</t>
  </si>
  <si>
    <t>Pulga 404 + 238 + 482 = 1124</t>
  </si>
  <si>
    <t>Possenti 330 + 201 + 544 = 1075</t>
  </si>
  <si>
    <t>Vandelli R. 123</t>
  </si>
  <si>
    <t>Liverani 684 + 144</t>
  </si>
  <si>
    <t>Vecchi G.C. 787</t>
  </si>
  <si>
    <t>Armaroli 148 + 176 + 135</t>
  </si>
  <si>
    <t>Fiumelli 289</t>
  </si>
  <si>
    <t>Genovesi 415 + 144 + 49 + 187</t>
  </si>
  <si>
    <t>Pederzani 419 + 492</t>
  </si>
  <si>
    <t>Deodari 452 + 224</t>
  </si>
  <si>
    <t>Kacinova 393 + 378</t>
  </si>
  <si>
    <t>Pignatiello M. 138 + 334 + 157 + 67</t>
  </si>
  <si>
    <t>Franceschini 187 + 237</t>
  </si>
  <si>
    <t>Petrosino 571</t>
  </si>
  <si>
    <t>Mariotti 393 + 535</t>
  </si>
  <si>
    <t>Landolfo 246 + 459</t>
  </si>
  <si>
    <t>Sgarzi Si. 185 + 589</t>
  </si>
  <si>
    <t>Grandi 490</t>
  </si>
  <si>
    <t>Ghini 232 + 224</t>
  </si>
  <si>
    <t>Di Luca 188</t>
  </si>
  <si>
    <t>Manferdini 209 + 240</t>
  </si>
  <si>
    <t>Pieri 402</t>
  </si>
  <si>
    <r>
      <t>CdS Master:</t>
    </r>
    <r>
      <rPr>
        <sz val="11"/>
        <color theme="1"/>
        <rFont val="Calibri"/>
        <family val="2"/>
        <scheme val="minor"/>
      </rPr>
      <t xml:space="preserve"> punti disponibili 200. Per la fase regionale si assegnano punteggi ai primi 10 in classifica, anche più punteggi, con classifica 50/40/30/20/10/10/10/10/10/10. Per l’eventuale finale nazionale si assegnano punteggi 30/20/15 e 10 a tutti i presenti (max 1 punteggio). Il totale fra regionale e finale nazionale va proporzionato a 200.</t>
    </r>
  </si>
  <si>
    <t>Regionale + Nazionale</t>
  </si>
  <si>
    <t>Pachioli 1048 --- 50 // 863 --- 15 // 65</t>
  </si>
  <si>
    <t>Passerini 978 --- 40 // 876 + 567 --- 20 // 60</t>
  </si>
  <si>
    <t>Magagni 966 --- 30 // 933 + 609 --- 30 // 60</t>
  </si>
  <si>
    <t>Pachioli 923 --- 20</t>
  </si>
  <si>
    <t>Franceschi P. 906 --- 10</t>
  </si>
  <si>
    <t>Galli 826 ---10</t>
  </si>
  <si>
    <t>Vecchi 771 --- 10</t>
  </si>
  <si>
    <t>Schiavoni 767 --- 10</t>
  </si>
  <si>
    <t>Galli 763 --- 10</t>
  </si>
  <si>
    <t>4x100 D 754 Masetti, Pachioli, Kacinova, Di Falco 10</t>
  </si>
  <si>
    <t>Naz 4x400 D 664</t>
  </si>
  <si>
    <t>Naz 4x100 D 568</t>
  </si>
  <si>
    <t>Carpinteri 745</t>
  </si>
  <si>
    <t>Magagni 743</t>
  </si>
  <si>
    <t>Petrosino 729</t>
  </si>
  <si>
    <t>Pagliuca 729 // 690</t>
  </si>
  <si>
    <t>Pocaterra 722</t>
  </si>
  <si>
    <t>Di Falco 705</t>
  </si>
  <si>
    <t>Pagliuca 696</t>
  </si>
  <si>
    <t>Masetti 687</t>
  </si>
  <si>
    <t>Pocaterra 686</t>
  </si>
  <si>
    <t>Branchini 685</t>
  </si>
  <si>
    <t>Passerini 678</t>
  </si>
  <si>
    <t>Pignatiello I. 672 // 639</t>
  </si>
  <si>
    <t>Pignatiello I. 664</t>
  </si>
  <si>
    <t>Franceschi P. 655</t>
  </si>
  <si>
    <t>Lolli 572</t>
  </si>
  <si>
    <t>Sgarzi St. 538</t>
  </si>
  <si>
    <t>Errani 537</t>
  </si>
  <si>
    <t>Possenti 513</t>
  </si>
  <si>
    <t>Pachioli 50 + 20 + 5 + 15 = 90 (52%) = 45</t>
  </si>
  <si>
    <t>Passerini 40 + 20 = 60 = 30</t>
  </si>
  <si>
    <t>Magagni 30 + 30 = 60 = 30</t>
  </si>
  <si>
    <t>Galli 20 = 10</t>
  </si>
  <si>
    <t>Franceschi P. 10 = 5</t>
  </si>
  <si>
    <t>Vecchi G.C. 10 = 5</t>
  </si>
  <si>
    <t>Schiavoni 10 = 5</t>
  </si>
  <si>
    <t>Masetti 5 + 10 = 15 = 7</t>
  </si>
  <si>
    <t>Di Falco 5 + 10 = 15 = 7</t>
  </si>
  <si>
    <t>Kacinova 5 + 10 = 15 = 7</t>
  </si>
  <si>
    <t>Battaglia 10 = 5</t>
  </si>
  <si>
    <t>Pignatiello M. 10 = 5</t>
  </si>
  <si>
    <t>Tassinari 10 = 5</t>
  </si>
  <si>
    <t>Telloli 10 = 5</t>
  </si>
  <si>
    <t xml:space="preserve">Pagliuca 10 = 5 </t>
  </si>
  <si>
    <t>Pignatiello I. 10 = 5</t>
  </si>
  <si>
    <t>Gaiotti 10 = 5</t>
  </si>
  <si>
    <t>Fenorasi 10 = 5</t>
  </si>
  <si>
    <t>Angeli 10 = 5</t>
  </si>
  <si>
    <t>Totale 395 rapportato a 200</t>
  </si>
  <si>
    <r>
      <t xml:space="preserve">Campionati Italiani (tutte le specialità): </t>
    </r>
    <r>
      <rPr>
        <sz val="11"/>
        <color theme="1"/>
        <rFont val="Calibri"/>
        <family val="2"/>
        <scheme val="minor"/>
      </rPr>
      <t>punti disponibili 150. Si assegnano 40 punti per il 1° posto, 20 per il 2°, 10 per il 3°. Il totale ottenuto va proporzionato a 150.</t>
    </r>
  </si>
  <si>
    <t>Totale 1020</t>
  </si>
  <si>
    <t>Passerini: 40 / 20 + 5 + 5 / 40 = 110 --- 16</t>
  </si>
  <si>
    <t>Franceschi: 40 / 40 = 80 --- 12</t>
  </si>
  <si>
    <t>Vecchi: 40 / 10 / 40 = 90 --- 13</t>
  </si>
  <si>
    <t>Magagni: 40 +20 + 20 / 40 + 10 / 10 =140 --- 21</t>
  </si>
  <si>
    <t>Pachioli: 40 + 40 / 20 + 10 / 40 + 40 = 190 --- 28</t>
  </si>
  <si>
    <t>Schiavoni: 20 + 10 / 10 / 20 + 10 + 10 = 80 --- 12</t>
  </si>
  <si>
    <t>Fenorasi: 20 + 10 / 20 + 10 / 5 = 65 --- 10</t>
  </si>
  <si>
    <t>Carpinteri: 10 --- 1</t>
  </si>
  <si>
    <t>Pocaterra: 10 --- 1</t>
  </si>
  <si>
    <t>Tassinari: / 20 + 10 = 30 --- 4</t>
  </si>
  <si>
    <t>Telloli: / 20 + 5 + 5 = 30 --- 4</t>
  </si>
  <si>
    <t>Pagliuca: / 10 + 5 + 5 / 5 = 25 --- 4</t>
  </si>
  <si>
    <t>Pignatiello I.: / 10 + 5 + 5 / 5 = 25 --- 4</t>
  </si>
  <si>
    <t>Franceschi F.: / 10 --- 1</t>
  </si>
  <si>
    <t>Sgarzi St.: / 10 + 10 = 20 --- 3</t>
  </si>
  <si>
    <t>Dedoari: / 10 --- 1</t>
  </si>
  <si>
    <t>Armaroli: / 10 --- 1</t>
  </si>
  <si>
    <t>Rizzoli: / 10 --- 1</t>
  </si>
  <si>
    <t>Branchini: / 10 --- 1</t>
  </si>
  <si>
    <t>Petrosino: / 40 --- 6</t>
  </si>
  <si>
    <t>Galli: / 10 + 10 = 20 --- 3</t>
  </si>
  <si>
    <t>Temporin / 5 --- 1</t>
  </si>
  <si>
    <r>
      <t>Punteggi tabella:</t>
    </r>
    <r>
      <rPr>
        <sz val="11"/>
        <color theme="1"/>
        <rFont val="Calibri"/>
        <family val="2"/>
        <scheme val="minor"/>
      </rPr>
      <t xml:space="preserve"> punti disponibili 200. Per il primo punteggio si ottengono punti con la seguente formula:</t>
    </r>
  </si>
  <si>
    <t>= 0,2 x (punti tabella punteggio – 500)</t>
  </si>
  <si>
    <t>Esempio di punti tabella punteggio:</t>
  </si>
  <si>
    <t>540 punti tabella = 8 (20% di 540-500); 630 punti tabella = 26 (20% di 630-500); 734 punti tabella = 47 (20% di 734-500); 850 punti tabella = 70  (20% di 850-500).</t>
  </si>
  <si>
    <t>per iI 2° punteggio la formula è</t>
  </si>
  <si>
    <t>= 0,1 x (punti tabella punteggio – 500)</t>
  </si>
  <si>
    <t>Si considerano i primi 10 punteggi (fra 1° e 2°) che si sommano e si proporzionano in base a 200</t>
  </si>
  <si>
    <t>Passerini 2.46.56 (803) 5.32.40 (978) 12.06.58 (934) 8.32 51 58.95 = 96 + 43 = 139</t>
  </si>
  <si>
    <t>Pachioli 32.81 (923) 1.10.62 (1048) 2.50.68 (891) = 110 + 42 = 152</t>
  </si>
  <si>
    <t>Di Falco 17.08 (569) 36.65 (547) 3.09.60 (560) 13.37.91 (730) = 46 + 7 = 53</t>
  </si>
  <si>
    <t>Franceschi P. 9,19 TJ (655) 10,69 SP (778) 46,98 (976) = 95 + 28 = 123</t>
  </si>
  <si>
    <t>Magagni 10,10 (969) 27,78 (765) 28,83 (689) 10,69 (923) = 94 + 42 = 136</t>
  </si>
  <si>
    <t>Pagliuca 3.28.01 (522) 6.52.68 (696) 14.19.11 (768) = 54 + 20 = 74</t>
  </si>
  <si>
    <t>Pignatiello I. 3.30.69 (498) 6.59.50 (664) 14.48.14 (709) = 42 + 17 = 59</t>
  </si>
  <si>
    <t>Vecchi G.C. 1.22.78 (787) = 29</t>
  </si>
  <si>
    <t>Schiavoni 8,58 SP (604) 26,59 DT (664) 33,99 HT (776) 12,71 WT (934) 24,84 JT (593) = 87 + 28 = 115</t>
  </si>
  <si>
    <t>Galli 11,17 SP (814) 42,00 DT (835) 33,01 HT (734) 13,35 WT (871) 37,61 JT (788) = 74 + 33 = 107</t>
  </si>
  <si>
    <t>Carpinteri 1,40 (788) – 3,24 (398) = 29 + 0</t>
  </si>
  <si>
    <t>Pocaterra 9,49 SP (686) 25,73 DT (641) 31,41 HT (722) 12,75 WT (937) = 87 + 22 = 109</t>
  </si>
  <si>
    <t>Liverani 13.29 (701)</t>
  </si>
  <si>
    <t>Branchini 29.06 (686) 1.05.28 (632) 2.43.33 (453) = 37 + 13 = 50</t>
  </si>
  <si>
    <t>Gjini 1,30 (771) 8,30 (733) = 54 + 23 = 77</t>
  </si>
  <si>
    <t>Classifica Pachioli 152 Passerini 139 Magagni 136 Franceschi 123 Schiavoni 115 Pocaterra 109 Galli 107 Gjini 77 Pagliuca 74 Pignatiello I. 59 totale 1091</t>
  </si>
  <si>
    <t>Prop Pachioli 28 Passerini 25 Magagni 25 Franceschi 23 Schiavoni 21 Pocaterra 20 Galli 20 Gjini 14 Pagliuca 14 Pignatiello I. 11 totale 201</t>
  </si>
  <si>
    <t>punti disponibili 100, assegnati solo per i componenti della formazione (maschile e/o femminile) che si classifica nelle prime 3. Si sommano i punti complessivi assegnati secondo il regolamento del Bologna Cross e si assegnano punti ai primi 5, con punteggi 30/25/20/15/10. Se entrambe le formazioni entrano nelle prime 3, il punteggio si dimezza.</t>
  </si>
  <si>
    <t>Vandelli 9 + 7 + 6 + 6 + 5 + 7 = 36</t>
  </si>
  <si>
    <t xml:space="preserve">Benaglia 4 </t>
  </si>
  <si>
    <t>Temporin 3 + 2 = 5</t>
  </si>
  <si>
    <t>Battaglia 2 + 4 + 4 + 3 = 13</t>
  </si>
  <si>
    <t>Pignatiello M. 1 + 2 + 2 + 1 + 2 = 8</t>
  </si>
  <si>
    <t>Ghini 5 + 6 + 9 + 7 = 27</t>
  </si>
  <si>
    <t>Telloli 4 + 5 + 5 + 4 + 5 + 4 = 27</t>
  </si>
  <si>
    <t>Passerini 10 + 10 + 10 + 10 +10 = 50</t>
  </si>
  <si>
    <t>Di Falco 8 + 8 + 9 + 8 = 33</t>
  </si>
  <si>
    <t>Angeli 1 + 1 = 2</t>
  </si>
  <si>
    <t>Pagliuca 4 + 3 + 2 + 3 + 2 + 2 = 16</t>
  </si>
  <si>
    <t>Pignatiello I. 2 + 1 + 1 + 2 + 1 + 1 = 8</t>
  </si>
  <si>
    <t>Benini 8 + 8 = 16</t>
  </si>
  <si>
    <t>Branchini L. 2 + 5 = 7</t>
  </si>
  <si>
    <t>Pachioli 4 + 4 + 4 + 4 + 4 + 4 = 24</t>
  </si>
  <si>
    <t>Campanella 7 + 9 = 16</t>
  </si>
  <si>
    <t>Fenorasi 1 + 8 + 4 = 13</t>
  </si>
  <si>
    <t>Gradari 3</t>
  </si>
  <si>
    <t>Classifica: Passerini 30 Di Falco 25 Telloli 17 Ghini 17 Pachioli 10 (99)</t>
  </si>
  <si>
    <t>Nuova prop</t>
  </si>
  <si>
    <t>Nuovo premio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</si>
</sst>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1"/>
      <color rgb="FF000000"/>
      <name val="Calibri"/>
      <family val="2"/>
    </font>
    <font>
      <b/>
      <sz val="11"/>
      <color rgb="FF000000"/>
      <name val="Calibri"/>
      <family val="2"/>
    </font>
    <font>
      <i/>
      <sz val="11"/>
      <color theme="1"/>
      <name val="Calibri"/>
      <family val="2"/>
      <scheme val="minor"/>
    </font>
    <font>
      <b/>
      <i/>
      <sz val="11"/>
      <color theme="1"/>
      <name val="Calibri"/>
      <family val="2"/>
      <scheme val="minor"/>
    </font>
    <font>
      <sz val="10.5"/>
      <color rgb="FF00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0" fillId="0" borderId="1" xfId="0" applyBorder="1"/>
    <xf numFmtId="1" fontId="0" fillId="0" borderId="1" xfId="0" applyNumberFormat="1" applyBorder="1"/>
    <xf numFmtId="0" fontId="0" fillId="0" borderId="0" xfId="0" applyAlignment="1">
      <alignment wrapText="1"/>
    </xf>
    <xf numFmtId="0" fontId="0" fillId="0" borderId="1" xfId="0" applyFont="1" applyBorder="1"/>
    <xf numFmtId="0" fontId="0" fillId="0" borderId="0" xfId="0" applyBorder="1"/>
    <xf numFmtId="0" fontId="0" fillId="0" borderId="0" xfId="0" applyFont="1"/>
    <xf numFmtId="0" fontId="0" fillId="0" borderId="1" xfId="0" applyFill="1" applyBorder="1"/>
    <xf numFmtId="0" fontId="0" fillId="0" borderId="0" xfId="0" applyAlignment="1">
      <alignment vertical="center"/>
    </xf>
    <xf numFmtId="0" fontId="2" fillId="0" borderId="1" xfId="0" applyFont="1" applyBorder="1"/>
    <xf numFmtId="0" fontId="2" fillId="0" borderId="0" xfId="0" applyFont="1"/>
    <xf numFmtId="0" fontId="1" fillId="0" borderId="1" xfId="0" applyFont="1" applyBorder="1" applyAlignment="1">
      <alignment wrapText="1"/>
    </xf>
    <xf numFmtId="0" fontId="0" fillId="0" borderId="0" xfId="0" applyBorder="1" applyAlignment="1">
      <alignment horizontal="left" wrapText="1"/>
    </xf>
    <xf numFmtId="0" fontId="3" fillId="0" borderId="1" xfId="0" applyFont="1" applyBorder="1" applyAlignment="1">
      <alignment wrapText="1"/>
    </xf>
    <xf numFmtId="0" fontId="0" fillId="0" borderId="0" xfId="0" applyFill="1" applyBorder="1"/>
    <xf numFmtId="0" fontId="1"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wrapText="1"/>
    </xf>
    <xf numFmtId="0" fontId="0" fillId="0" borderId="0" xfId="0" applyBorder="1" applyAlignment="1">
      <alignment wrapText="1"/>
    </xf>
    <xf numFmtId="0" fontId="1" fillId="0" borderId="0" xfId="0" applyFont="1" applyAlignment="1">
      <alignment vertical="center" wrapText="1"/>
    </xf>
    <xf numFmtId="0" fontId="0" fillId="0" borderId="0" xfId="0"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1" fillId="0" borderId="0" xfId="0" applyFont="1" applyBorder="1"/>
    <xf numFmtId="0" fontId="0" fillId="2" borderId="0" xfId="0" applyFill="1" applyBorder="1"/>
    <xf numFmtId="0" fontId="0" fillId="2" borderId="0" xfId="0" applyFill="1" applyBorder="1" applyAlignment="1">
      <alignment wrapText="1"/>
    </xf>
    <xf numFmtId="1" fontId="0" fillId="0" borderId="0" xfId="0" applyNumberFormat="1" applyBorder="1" applyAlignment="1">
      <alignment wrapText="1"/>
    </xf>
    <xf numFmtId="0" fontId="0" fillId="0" borderId="0" xfId="0" applyFill="1" applyBorder="1" applyAlignment="1">
      <alignment wrapText="1"/>
    </xf>
    <xf numFmtId="0" fontId="1" fillId="0" borderId="0" xfId="0" applyFont="1" applyBorder="1" applyAlignment="1">
      <alignment horizontal="left" wrapText="1"/>
    </xf>
    <xf numFmtId="0" fontId="1" fillId="0" borderId="0" xfId="0" applyFont="1" applyBorder="1" applyAlignment="1">
      <alignment horizontal="center" wrapText="1"/>
    </xf>
    <xf numFmtId="0" fontId="0" fillId="0" borderId="0" xfId="0" applyBorder="1" applyAlignment="1">
      <alignment horizontal="center" wrapText="1"/>
    </xf>
    <xf numFmtId="49" fontId="0" fillId="0" borderId="0" xfId="0" applyNumberFormat="1" applyBorder="1" applyAlignment="1">
      <alignment horizontal="center" wrapText="1"/>
    </xf>
    <xf numFmtId="0" fontId="6" fillId="0" borderId="0" xfId="0" applyFont="1" applyAlignment="1">
      <alignment vertical="center" wrapText="1"/>
    </xf>
    <xf numFmtId="0" fontId="0" fillId="0" borderId="0" xfId="0" applyBorder="1" applyAlignment="1">
      <alignment vertical="center" wrapText="1"/>
    </xf>
    <xf numFmtId="0" fontId="4" fillId="0" borderId="1" xfId="0" applyFont="1" applyBorder="1" applyAlignment="1">
      <alignment wrapText="1"/>
    </xf>
    <xf numFmtId="1" fontId="4" fillId="0" borderId="1" xfId="0" applyNumberFormat="1" applyFont="1" applyBorder="1"/>
    <xf numFmtId="0" fontId="4" fillId="0" borderId="1" xfId="0" applyFont="1" applyFill="1" applyBorder="1"/>
    <xf numFmtId="0" fontId="4" fillId="0" borderId="1" xfId="0" applyFont="1" applyBorder="1"/>
    <xf numFmtId="0" fontId="4" fillId="0" borderId="0" xfId="0" applyFont="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workbookViewId="0">
      <pane ySplit="1" topLeftCell="A22" activePane="bottomLeft" state="frozen"/>
      <selection pane="bottomLeft" activeCell="L36" sqref="L36"/>
    </sheetView>
  </sheetViews>
  <sheetFormatPr defaultRowHeight="15" x14ac:dyDescent="0.25"/>
  <cols>
    <col min="1" max="1" width="14.7109375" customWidth="1"/>
    <col min="6" max="6" width="9.140625" style="10"/>
    <col min="7" max="7" width="9.140625" style="6"/>
    <col min="11" max="11" width="9.5703125" style="38" bestFit="1" customWidth="1"/>
    <col min="12" max="12" width="9.140625" style="38"/>
  </cols>
  <sheetData>
    <row r="1" spans="1:12" s="3" customFormat="1" ht="45" x14ac:dyDescent="0.25">
      <c r="A1" s="11" t="s">
        <v>32</v>
      </c>
      <c r="B1" s="11" t="s">
        <v>0</v>
      </c>
      <c r="C1" s="11" t="s">
        <v>1</v>
      </c>
      <c r="D1" s="11" t="s">
        <v>2</v>
      </c>
      <c r="E1" s="11" t="s">
        <v>3</v>
      </c>
      <c r="F1" s="13" t="s">
        <v>4</v>
      </c>
      <c r="G1" s="11" t="s">
        <v>5</v>
      </c>
      <c r="H1" s="11" t="s">
        <v>6</v>
      </c>
      <c r="I1" s="11" t="s">
        <v>34</v>
      </c>
      <c r="J1" s="11" t="s">
        <v>31</v>
      </c>
      <c r="K1" s="34" t="s">
        <v>215</v>
      </c>
      <c r="L1" s="34" t="s">
        <v>216</v>
      </c>
    </row>
    <row r="2" spans="1:12" x14ac:dyDescent="0.25">
      <c r="A2" s="1" t="s">
        <v>9</v>
      </c>
      <c r="B2" s="1">
        <v>40</v>
      </c>
      <c r="C2" s="1">
        <v>50</v>
      </c>
      <c r="D2" s="1">
        <v>30</v>
      </c>
      <c r="E2" s="1">
        <v>16</v>
      </c>
      <c r="F2" s="9">
        <v>25</v>
      </c>
      <c r="G2" s="4">
        <v>30</v>
      </c>
      <c r="H2" s="1">
        <f>SUM(B2:G2)</f>
        <v>191</v>
      </c>
      <c r="I2" s="7">
        <v>124</v>
      </c>
      <c r="J2" s="7">
        <v>120</v>
      </c>
      <c r="K2" s="35">
        <f>I2/49*40</f>
        <v>101.22448979591837</v>
      </c>
      <c r="L2" s="36">
        <v>100</v>
      </c>
    </row>
    <row r="3" spans="1:12" x14ac:dyDescent="0.25">
      <c r="A3" s="1" t="s">
        <v>12</v>
      </c>
      <c r="B3" s="1"/>
      <c r="C3" s="1"/>
      <c r="D3" s="1">
        <v>45</v>
      </c>
      <c r="E3" s="1">
        <v>28</v>
      </c>
      <c r="F3" s="9">
        <v>28</v>
      </c>
      <c r="G3" s="4">
        <v>10</v>
      </c>
      <c r="H3" s="1">
        <f>SUM(B3:G3)</f>
        <v>111</v>
      </c>
      <c r="I3" s="7">
        <v>72</v>
      </c>
      <c r="J3" s="7">
        <v>70</v>
      </c>
      <c r="K3" s="35">
        <f t="shared" ref="K3:K11" si="0">I3/49*40</f>
        <v>58.775510204081634</v>
      </c>
      <c r="L3" s="36">
        <v>50</v>
      </c>
    </row>
    <row r="4" spans="1:12" x14ac:dyDescent="0.25">
      <c r="A4" s="1" t="s">
        <v>13</v>
      </c>
      <c r="B4" s="1">
        <v>25</v>
      </c>
      <c r="C4" s="1">
        <v>30</v>
      </c>
      <c r="D4" s="1">
        <v>7</v>
      </c>
      <c r="E4" s="1"/>
      <c r="F4" s="9"/>
      <c r="G4" s="4">
        <v>25</v>
      </c>
      <c r="H4" s="1">
        <f>SUM(B4:G4)</f>
        <v>87</v>
      </c>
      <c r="I4" s="7">
        <v>56</v>
      </c>
      <c r="J4" s="7">
        <v>50</v>
      </c>
      <c r="K4" s="35">
        <f t="shared" si="0"/>
        <v>45.714285714285708</v>
      </c>
      <c r="L4" s="36">
        <v>40</v>
      </c>
    </row>
    <row r="5" spans="1:12" x14ac:dyDescent="0.25">
      <c r="A5" s="1" t="s">
        <v>11</v>
      </c>
      <c r="B5" s="1"/>
      <c r="C5" s="1">
        <v>40</v>
      </c>
      <c r="D5" s="1">
        <v>5</v>
      </c>
      <c r="E5" s="1">
        <v>12</v>
      </c>
      <c r="F5" s="9">
        <v>23</v>
      </c>
      <c r="G5" s="4"/>
      <c r="H5" s="1">
        <f>SUM(B5:G5)</f>
        <v>80</v>
      </c>
      <c r="I5" s="7">
        <v>52</v>
      </c>
      <c r="J5" s="7">
        <v>50</v>
      </c>
      <c r="K5" s="35">
        <f t="shared" si="0"/>
        <v>42.448979591836739</v>
      </c>
      <c r="L5" s="36">
        <v>40</v>
      </c>
    </row>
    <row r="6" spans="1:12" x14ac:dyDescent="0.25">
      <c r="A6" s="1" t="s">
        <v>10</v>
      </c>
      <c r="B6" s="1"/>
      <c r="C6" s="1"/>
      <c r="D6" s="1">
        <v>30</v>
      </c>
      <c r="E6" s="1">
        <v>21</v>
      </c>
      <c r="F6" s="9">
        <v>25</v>
      </c>
      <c r="G6" s="4"/>
      <c r="H6" s="1">
        <f>SUM(B6:G6)</f>
        <v>76</v>
      </c>
      <c r="I6" s="7">
        <v>49</v>
      </c>
      <c r="J6" s="7">
        <v>40</v>
      </c>
      <c r="K6" s="35">
        <f t="shared" si="0"/>
        <v>40</v>
      </c>
      <c r="L6" s="36">
        <v>40</v>
      </c>
    </row>
    <row r="7" spans="1:12" x14ac:dyDescent="0.25">
      <c r="A7" s="7" t="s">
        <v>35</v>
      </c>
      <c r="B7" s="1">
        <v>30</v>
      </c>
      <c r="C7" s="1">
        <v>10</v>
      </c>
      <c r="D7" s="1">
        <v>5</v>
      </c>
      <c r="E7" s="1">
        <v>4</v>
      </c>
      <c r="F7" s="9"/>
      <c r="G7" s="4">
        <v>17</v>
      </c>
      <c r="H7" s="1">
        <f>SUM(B7:G7)</f>
        <v>66</v>
      </c>
      <c r="I7" s="1">
        <v>43</v>
      </c>
      <c r="J7" s="1">
        <v>40</v>
      </c>
      <c r="K7" s="35">
        <f t="shared" si="0"/>
        <v>35.102040816326529</v>
      </c>
      <c r="L7" s="36">
        <v>30</v>
      </c>
    </row>
    <row r="8" spans="1:12" x14ac:dyDescent="0.25">
      <c r="A8" s="1" t="s">
        <v>8</v>
      </c>
      <c r="B8" s="1">
        <v>15</v>
      </c>
      <c r="C8" s="1">
        <v>20</v>
      </c>
      <c r="D8" s="1">
        <v>5</v>
      </c>
      <c r="E8" s="1">
        <v>4</v>
      </c>
      <c r="F8" s="9">
        <v>14</v>
      </c>
      <c r="G8" s="4"/>
      <c r="H8" s="1">
        <f>SUM(B8:G8)</f>
        <v>58</v>
      </c>
      <c r="I8" s="7">
        <v>38</v>
      </c>
      <c r="J8" s="7">
        <v>30</v>
      </c>
      <c r="K8" s="35">
        <f t="shared" si="0"/>
        <v>31.020408163265305</v>
      </c>
      <c r="L8" s="36">
        <v>30</v>
      </c>
    </row>
    <row r="9" spans="1:12" x14ac:dyDescent="0.25">
      <c r="A9" s="1" t="s">
        <v>7</v>
      </c>
      <c r="B9" s="1"/>
      <c r="C9" s="1"/>
      <c r="D9" s="1">
        <v>5</v>
      </c>
      <c r="E9" s="1">
        <v>12</v>
      </c>
      <c r="F9" s="9">
        <v>21</v>
      </c>
      <c r="G9" s="4"/>
      <c r="H9" s="1">
        <f>SUM(B9:G9)</f>
        <v>38</v>
      </c>
      <c r="I9" s="7">
        <v>25</v>
      </c>
      <c r="J9" s="7">
        <v>20</v>
      </c>
      <c r="K9" s="35">
        <f t="shared" si="0"/>
        <v>20.408163265306122</v>
      </c>
      <c r="L9" s="36">
        <v>20</v>
      </c>
    </row>
    <row r="10" spans="1:12" x14ac:dyDescent="0.25">
      <c r="A10" s="7" t="s">
        <v>36</v>
      </c>
      <c r="B10" s="1"/>
      <c r="C10" s="1"/>
      <c r="D10" s="1">
        <v>10</v>
      </c>
      <c r="E10" s="1">
        <v>3</v>
      </c>
      <c r="F10" s="9">
        <v>20</v>
      </c>
      <c r="G10" s="4"/>
      <c r="H10" s="1">
        <f>SUM(B10:G10)</f>
        <v>33</v>
      </c>
      <c r="I10" s="1">
        <v>21</v>
      </c>
      <c r="J10" s="1">
        <v>20</v>
      </c>
      <c r="K10" s="35">
        <f t="shared" si="0"/>
        <v>17.142857142857142</v>
      </c>
      <c r="L10" s="36">
        <v>20</v>
      </c>
    </row>
    <row r="11" spans="1:12" x14ac:dyDescent="0.25">
      <c r="A11" s="1" t="s">
        <v>15</v>
      </c>
      <c r="B11" s="1"/>
      <c r="C11" s="1">
        <v>10</v>
      </c>
      <c r="D11" s="1">
        <v>5</v>
      </c>
      <c r="E11" s="1">
        <v>4</v>
      </c>
      <c r="F11" s="9">
        <v>11</v>
      </c>
      <c r="G11" s="4"/>
      <c r="H11" s="1">
        <f>SUM(B11:G11)</f>
        <v>30</v>
      </c>
      <c r="I11" s="7">
        <v>19</v>
      </c>
      <c r="J11" s="7">
        <v>20</v>
      </c>
      <c r="K11" s="35">
        <f t="shared" si="0"/>
        <v>15.510204081632653</v>
      </c>
      <c r="L11" s="36">
        <v>20</v>
      </c>
    </row>
    <row r="12" spans="1:12" x14ac:dyDescent="0.25">
      <c r="A12" s="1" t="s">
        <v>22</v>
      </c>
      <c r="B12" s="1">
        <v>20</v>
      </c>
      <c r="C12" s="1"/>
      <c r="D12" s="1"/>
      <c r="E12" s="1">
        <v>6</v>
      </c>
      <c r="F12" s="9"/>
      <c r="G12" s="4"/>
      <c r="H12" s="1">
        <f>SUM(B12:G12)</f>
        <v>26</v>
      </c>
      <c r="I12" s="1"/>
      <c r="J12" s="1"/>
      <c r="K12" s="37"/>
      <c r="L12" s="37"/>
    </row>
    <row r="13" spans="1:12" x14ac:dyDescent="0.25">
      <c r="A13" s="7" t="s">
        <v>14</v>
      </c>
      <c r="B13" s="1"/>
      <c r="C13" s="1"/>
      <c r="D13" s="1"/>
      <c r="E13" s="1">
        <v>1</v>
      </c>
      <c r="F13" s="9">
        <v>20</v>
      </c>
      <c r="G13" s="4"/>
      <c r="H13" s="1">
        <f>SUM(B13:G13)</f>
        <v>21</v>
      </c>
      <c r="I13" s="1"/>
      <c r="J13" s="1"/>
      <c r="K13" s="37"/>
      <c r="L13" s="37"/>
    </row>
    <row r="14" spans="1:12" x14ac:dyDescent="0.25">
      <c r="A14" s="7" t="s">
        <v>42</v>
      </c>
      <c r="B14" s="1"/>
      <c r="C14" s="1"/>
      <c r="D14" s="1">
        <v>5</v>
      </c>
      <c r="E14" s="1">
        <v>13</v>
      </c>
      <c r="F14" s="4"/>
      <c r="G14" s="1"/>
      <c r="H14" s="1">
        <f>SUM(B14:G14)</f>
        <v>18</v>
      </c>
      <c r="I14" s="1"/>
      <c r="J14" s="1"/>
      <c r="K14" s="37"/>
      <c r="L14" s="37"/>
    </row>
    <row r="15" spans="1:12" x14ac:dyDescent="0.25">
      <c r="A15" s="7" t="s">
        <v>26</v>
      </c>
      <c r="B15" s="1"/>
      <c r="C15" s="1"/>
      <c r="D15" s="1"/>
      <c r="E15" s="1"/>
      <c r="F15" s="9"/>
      <c r="G15" s="4">
        <v>17</v>
      </c>
      <c r="H15" s="1">
        <f>SUM(B15:G15)</f>
        <v>17</v>
      </c>
      <c r="I15" s="1"/>
      <c r="J15" s="1"/>
      <c r="K15" s="37"/>
      <c r="L15" s="37"/>
    </row>
    <row r="16" spans="1:12" x14ac:dyDescent="0.25">
      <c r="A16" s="1" t="s">
        <v>20</v>
      </c>
      <c r="B16" s="1"/>
      <c r="C16" s="1"/>
      <c r="D16" s="7">
        <v>5</v>
      </c>
      <c r="E16" s="1">
        <v>10</v>
      </c>
      <c r="F16" s="9"/>
      <c r="G16" s="4"/>
      <c r="H16" s="1">
        <f>SUM(B16:G16)</f>
        <v>15</v>
      </c>
      <c r="I16" s="1"/>
      <c r="J16" s="1"/>
      <c r="K16" s="37"/>
      <c r="L16" s="37"/>
    </row>
    <row r="17" spans="1:12" x14ac:dyDescent="0.25">
      <c r="A17" s="7" t="s">
        <v>30</v>
      </c>
      <c r="B17" s="1"/>
      <c r="C17" s="1"/>
      <c r="D17" s="1"/>
      <c r="E17" s="1"/>
      <c r="F17" s="9">
        <v>14</v>
      </c>
      <c r="G17" s="4"/>
      <c r="H17" s="1">
        <f>SUM(B17:G17)</f>
        <v>14</v>
      </c>
      <c r="I17" s="1"/>
      <c r="J17" s="1"/>
      <c r="K17" s="37"/>
      <c r="L17" s="37"/>
    </row>
    <row r="18" spans="1:12" x14ac:dyDescent="0.25">
      <c r="A18" s="1" t="s">
        <v>39</v>
      </c>
      <c r="B18" s="1"/>
      <c r="C18" s="1">
        <v>10</v>
      </c>
      <c r="D18" s="1"/>
      <c r="E18" s="1">
        <v>3</v>
      </c>
      <c r="F18" s="9"/>
      <c r="G18" s="4"/>
      <c r="H18" s="1">
        <f>SUM(B18:G18)</f>
        <v>13</v>
      </c>
      <c r="I18" s="7"/>
      <c r="J18" s="7"/>
      <c r="K18" s="37"/>
      <c r="L18" s="37"/>
    </row>
    <row r="19" spans="1:12" x14ac:dyDescent="0.25">
      <c r="A19" s="1" t="s">
        <v>24</v>
      </c>
      <c r="B19" s="1"/>
      <c r="C19" s="1">
        <v>10</v>
      </c>
      <c r="D19" s="1"/>
      <c r="E19" s="1">
        <v>1</v>
      </c>
      <c r="F19" s="9"/>
      <c r="G19" s="4"/>
      <c r="H19" s="1">
        <f>SUM(B19:G19)</f>
        <v>11</v>
      </c>
      <c r="I19" s="1"/>
      <c r="J19" s="1"/>
      <c r="K19" s="37"/>
      <c r="L19" s="37"/>
    </row>
    <row r="20" spans="1:12" x14ac:dyDescent="0.25">
      <c r="A20" s="1" t="s">
        <v>37</v>
      </c>
      <c r="B20" s="1">
        <v>10</v>
      </c>
      <c r="C20" s="1"/>
      <c r="D20" s="1"/>
      <c r="E20" s="1">
        <v>1</v>
      </c>
      <c r="F20" s="9"/>
      <c r="G20" s="4"/>
      <c r="H20" s="1">
        <f>SUM(B20:G20)</f>
        <v>11</v>
      </c>
      <c r="I20" s="7"/>
      <c r="J20" s="7"/>
      <c r="K20" s="37"/>
      <c r="L20" s="37"/>
    </row>
    <row r="21" spans="1:12" x14ac:dyDescent="0.25">
      <c r="A21" s="1" t="s">
        <v>28</v>
      </c>
      <c r="B21" s="1"/>
      <c r="C21" s="1">
        <v>10</v>
      </c>
      <c r="D21" s="1"/>
      <c r="E21" s="1"/>
      <c r="F21" s="9"/>
      <c r="G21" s="4"/>
      <c r="H21" s="1">
        <f>SUM(B21:G21)</f>
        <v>10</v>
      </c>
      <c r="I21" s="1"/>
      <c r="J21" s="1"/>
      <c r="K21" s="37"/>
      <c r="L21" s="37"/>
    </row>
    <row r="22" spans="1:12" x14ac:dyDescent="0.25">
      <c r="A22" s="1" t="s">
        <v>17</v>
      </c>
      <c r="B22" s="1">
        <v>10</v>
      </c>
      <c r="C22" s="1"/>
      <c r="D22" s="1"/>
      <c r="E22" s="1"/>
      <c r="F22" s="9"/>
      <c r="G22" s="4"/>
      <c r="H22" s="1">
        <f>SUM(B22:G22)</f>
        <v>10</v>
      </c>
      <c r="I22" s="1"/>
      <c r="J22" s="1"/>
      <c r="K22" s="37"/>
      <c r="L22" s="37"/>
    </row>
    <row r="23" spans="1:12" x14ac:dyDescent="0.25">
      <c r="A23" s="1" t="s">
        <v>38</v>
      </c>
      <c r="B23" s="1"/>
      <c r="C23" s="1">
        <v>10</v>
      </c>
      <c r="D23" s="1"/>
      <c r="E23" s="1"/>
      <c r="F23" s="9"/>
      <c r="G23" s="4"/>
      <c r="H23" s="1">
        <f>SUM(B23:G23)</f>
        <v>10</v>
      </c>
      <c r="I23" s="7"/>
      <c r="J23" s="7"/>
      <c r="K23" s="37"/>
      <c r="L23" s="37"/>
    </row>
    <row r="24" spans="1:12" x14ac:dyDescent="0.25">
      <c r="A24" s="7" t="s">
        <v>18</v>
      </c>
      <c r="B24" s="1"/>
      <c r="C24" s="1"/>
      <c r="D24" s="1">
        <v>5</v>
      </c>
      <c r="E24" s="1">
        <v>4</v>
      </c>
      <c r="F24" s="9"/>
      <c r="G24" s="4"/>
      <c r="H24" s="1">
        <f>SUM(B24:G24)</f>
        <v>9</v>
      </c>
      <c r="I24" s="1"/>
      <c r="J24" s="1"/>
      <c r="K24" s="37"/>
      <c r="L24" s="37"/>
    </row>
    <row r="25" spans="1:12" x14ac:dyDescent="0.25">
      <c r="A25" s="1" t="s">
        <v>27</v>
      </c>
      <c r="B25" s="1"/>
      <c r="C25" s="1"/>
      <c r="D25" s="1">
        <v>7</v>
      </c>
      <c r="E25" s="1"/>
      <c r="F25" s="9"/>
      <c r="G25" s="4"/>
      <c r="H25" s="1">
        <f>SUM(B25:G25)</f>
        <v>7</v>
      </c>
      <c r="I25" s="1"/>
      <c r="J25" s="1"/>
      <c r="K25" s="37"/>
      <c r="L25" s="37"/>
    </row>
    <row r="26" spans="1:12" x14ac:dyDescent="0.25">
      <c r="A26" s="1" t="s">
        <v>29</v>
      </c>
      <c r="B26" s="1"/>
      <c r="C26" s="1"/>
      <c r="D26" s="1">
        <v>7</v>
      </c>
      <c r="E26" s="1"/>
      <c r="F26" s="9"/>
      <c r="G26" s="4"/>
      <c r="H26" s="1">
        <f>SUM(B26:G26)</f>
        <v>7</v>
      </c>
      <c r="I26" s="1"/>
      <c r="J26" s="1"/>
      <c r="K26" s="37"/>
      <c r="L26" s="37"/>
    </row>
    <row r="27" spans="1:12" x14ac:dyDescent="0.25">
      <c r="A27" s="1" t="s">
        <v>41</v>
      </c>
      <c r="B27" s="1"/>
      <c r="C27" s="1"/>
      <c r="D27" s="7">
        <v>5</v>
      </c>
      <c r="E27" s="1"/>
      <c r="F27" s="9"/>
      <c r="G27" s="4"/>
      <c r="H27" s="1">
        <f>SUM(B27:G27)</f>
        <v>5</v>
      </c>
      <c r="I27" s="1"/>
      <c r="J27" s="1"/>
      <c r="K27" s="37"/>
      <c r="L27" s="37"/>
    </row>
    <row r="28" spans="1:12" x14ac:dyDescent="0.25">
      <c r="A28" s="1" t="s">
        <v>33</v>
      </c>
      <c r="B28" s="1"/>
      <c r="C28" s="1"/>
      <c r="D28" s="1">
        <v>5</v>
      </c>
      <c r="E28" s="1"/>
      <c r="F28" s="9"/>
      <c r="G28" s="4"/>
      <c r="H28" s="1">
        <f>SUM(B28:G28)</f>
        <v>5</v>
      </c>
      <c r="I28" s="1"/>
      <c r="J28" s="1"/>
      <c r="K28" s="37"/>
      <c r="L28" s="37"/>
    </row>
    <row r="29" spans="1:12" x14ac:dyDescent="0.25">
      <c r="A29" s="1" t="s">
        <v>40</v>
      </c>
      <c r="B29" s="1"/>
      <c r="C29" s="1"/>
      <c r="D29" s="1">
        <v>5</v>
      </c>
      <c r="E29" s="1"/>
      <c r="F29" s="9"/>
      <c r="G29" s="4"/>
      <c r="H29" s="1">
        <f>SUM(B29:G29)</f>
        <v>5</v>
      </c>
      <c r="I29" s="1"/>
      <c r="J29" s="1"/>
      <c r="K29" s="37"/>
      <c r="L29" s="37"/>
    </row>
    <row r="30" spans="1:12" x14ac:dyDescent="0.25">
      <c r="A30" s="1" t="s">
        <v>25</v>
      </c>
      <c r="B30" s="1"/>
      <c r="C30" s="1"/>
      <c r="D30" s="1">
        <v>5</v>
      </c>
      <c r="E30" s="1"/>
      <c r="F30" s="9"/>
      <c r="G30" s="4"/>
      <c r="H30" s="1">
        <f>SUM(B30:G30)</f>
        <v>5</v>
      </c>
      <c r="I30" s="1"/>
      <c r="J30" s="1"/>
      <c r="K30" s="37"/>
      <c r="L30" s="37"/>
    </row>
    <row r="31" spans="1:12" x14ac:dyDescent="0.25">
      <c r="A31" s="7" t="s">
        <v>19</v>
      </c>
      <c r="B31" s="1"/>
      <c r="C31" s="1"/>
      <c r="D31" s="1"/>
      <c r="E31" s="1">
        <v>1</v>
      </c>
      <c r="F31" s="9"/>
      <c r="G31" s="4"/>
      <c r="H31" s="1">
        <f>SUM(B31:G31)</f>
        <v>1</v>
      </c>
      <c r="I31" s="1"/>
      <c r="J31" s="1"/>
      <c r="K31" s="37"/>
      <c r="L31" s="37"/>
    </row>
    <row r="32" spans="1:12" x14ac:dyDescent="0.25">
      <c r="A32" s="7" t="s">
        <v>21</v>
      </c>
      <c r="B32" s="1"/>
      <c r="C32" s="1"/>
      <c r="D32" s="1"/>
      <c r="E32" s="1">
        <v>1</v>
      </c>
      <c r="F32" s="9"/>
      <c r="G32" s="4"/>
      <c r="H32" s="1">
        <f>SUM(B32:G32)</f>
        <v>1</v>
      </c>
      <c r="I32" s="1"/>
      <c r="J32" s="1"/>
      <c r="K32" s="37"/>
      <c r="L32" s="37"/>
    </row>
    <row r="33" spans="1:12" x14ac:dyDescent="0.25">
      <c r="A33" s="7" t="s">
        <v>16</v>
      </c>
      <c r="B33" s="1"/>
      <c r="C33" s="1"/>
      <c r="D33" s="1"/>
      <c r="E33" s="1">
        <v>1</v>
      </c>
      <c r="F33" s="9"/>
      <c r="G33" s="4"/>
      <c r="H33" s="1">
        <f>SUM(B33:G33)</f>
        <v>1</v>
      </c>
      <c r="I33" s="1"/>
      <c r="J33" s="1"/>
      <c r="K33" s="37"/>
      <c r="L33" s="37"/>
    </row>
    <row r="34" spans="1:12" x14ac:dyDescent="0.25">
      <c r="A34" s="7" t="s">
        <v>43</v>
      </c>
      <c r="B34" s="1"/>
      <c r="C34" s="1"/>
      <c r="D34" s="1"/>
      <c r="E34" s="1">
        <v>1</v>
      </c>
      <c r="F34" s="9"/>
      <c r="G34" s="4"/>
      <c r="H34" s="1">
        <f>SUM(B34:G34)</f>
        <v>1</v>
      </c>
      <c r="I34" s="1"/>
      <c r="J34" s="1"/>
      <c r="K34" s="37"/>
      <c r="L34" s="37"/>
    </row>
    <row r="35" spans="1:12" x14ac:dyDescent="0.25">
      <c r="A35" s="7" t="s">
        <v>23</v>
      </c>
      <c r="B35" s="1"/>
      <c r="C35" s="1"/>
      <c r="D35" s="1"/>
      <c r="E35" s="1">
        <v>1</v>
      </c>
      <c r="F35" s="9"/>
      <c r="G35" s="4"/>
      <c r="H35" s="1">
        <f>SUM(B35:G35)</f>
        <v>1</v>
      </c>
      <c r="I35" s="1"/>
      <c r="J35" s="1"/>
      <c r="K35" s="37"/>
      <c r="L35" s="37"/>
    </row>
    <row r="36" spans="1:12" x14ac:dyDescent="0.25">
      <c r="A36" s="1"/>
      <c r="B36" s="1">
        <f t="shared" ref="B36:G36" si="1">SUM(B2:B35)</f>
        <v>150</v>
      </c>
      <c r="C36" s="1">
        <f t="shared" si="1"/>
        <v>200</v>
      </c>
      <c r="D36" s="1">
        <f t="shared" si="1"/>
        <v>196</v>
      </c>
      <c r="E36" s="1">
        <f t="shared" si="1"/>
        <v>148</v>
      </c>
      <c r="F36" s="1">
        <f t="shared" si="1"/>
        <v>201</v>
      </c>
      <c r="G36" s="1">
        <f t="shared" si="1"/>
        <v>99</v>
      </c>
      <c r="H36" s="1">
        <f>SUM(H2:H35)</f>
        <v>994</v>
      </c>
      <c r="I36" s="1">
        <f t="shared" ref="I36:J36" si="2">SUM(I2:I35)</f>
        <v>499</v>
      </c>
      <c r="J36" s="1">
        <f t="shared" si="2"/>
        <v>460</v>
      </c>
      <c r="K36" s="2">
        <f t="shared" ref="K36" si="3">SUM(K2:K35)</f>
        <v>407.34693877551024</v>
      </c>
      <c r="L36" s="1">
        <f t="shared" ref="L36" si="4">SUM(L2:L35)</f>
        <v>390</v>
      </c>
    </row>
  </sheetData>
  <sortState ref="A2:J36">
    <sortCondition descending="1" ref="H2:H36"/>
    <sortCondition ref="A2:A36"/>
  </sortState>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8"/>
  <sheetViews>
    <sheetView topLeftCell="A2" workbookViewId="0">
      <selection activeCell="A7" sqref="A7:XFD7"/>
    </sheetView>
  </sheetViews>
  <sheetFormatPr defaultRowHeight="15" x14ac:dyDescent="0.25"/>
  <cols>
    <col min="1" max="1" width="110.85546875" style="5" customWidth="1"/>
    <col min="2" max="6" width="10" style="5" customWidth="1"/>
    <col min="7" max="16384" width="9.140625" style="5"/>
  </cols>
  <sheetData>
    <row r="1" spans="1:6" ht="316.5" customHeight="1" x14ac:dyDescent="0.25">
      <c r="A1" s="16"/>
    </row>
    <row r="2" spans="1:6" ht="35.25" customHeight="1" x14ac:dyDescent="0.25">
      <c r="A2" s="19" t="s">
        <v>49</v>
      </c>
    </row>
    <row r="3" spans="1:6" s="18" customFormat="1" ht="60" x14ac:dyDescent="0.25">
      <c r="A3" s="20" t="s">
        <v>44</v>
      </c>
      <c r="B3" s="17"/>
      <c r="C3" s="17"/>
      <c r="D3" s="17"/>
      <c r="E3" s="17"/>
      <c r="F3" s="17"/>
    </row>
    <row r="4" spans="1:6" ht="60" x14ac:dyDescent="0.25">
      <c r="A4" s="20" t="s">
        <v>45</v>
      </c>
    </row>
    <row r="5" spans="1:6" ht="45" x14ac:dyDescent="0.25">
      <c r="A5" s="20" t="s">
        <v>46</v>
      </c>
    </row>
    <row r="6" spans="1:6" ht="30" x14ac:dyDescent="0.25">
      <c r="A6" s="20" t="s">
        <v>47</v>
      </c>
    </row>
    <row r="7" spans="1:6" s="23" customFormat="1" x14ac:dyDescent="0.25">
      <c r="A7" s="22" t="s">
        <v>48</v>
      </c>
    </row>
    <row r="14" spans="1:6" x14ac:dyDescent="0.25">
      <c r="A14" s="14"/>
    </row>
    <row r="26" spans="1:2" x14ac:dyDescent="0.25">
      <c r="A26" s="14"/>
      <c r="B26" s="14"/>
    </row>
    <row r="28" spans="1:2" x14ac:dyDescent="0.25">
      <c r="A28" s="14"/>
      <c r="B28" s="14"/>
    </row>
    <row r="31" spans="1:2" x14ac:dyDescent="0.25">
      <c r="A31" s="14"/>
      <c r="B31" s="14"/>
    </row>
    <row r="32" spans="1:2" x14ac:dyDescent="0.25">
      <c r="A32" s="14"/>
      <c r="B32" s="14"/>
    </row>
    <row r="35" spans="1:2" x14ac:dyDescent="0.25">
      <c r="A35" s="14"/>
      <c r="B35" s="14"/>
    </row>
    <row r="37" spans="1:2" x14ac:dyDescent="0.25">
      <c r="A37" s="14"/>
      <c r="B37" s="14"/>
    </row>
    <row r="38" spans="1:2" x14ac:dyDescent="0.25">
      <c r="A38" s="14"/>
      <c r="B38" s="14"/>
    </row>
  </sheetData>
  <sortState ref="A4:F38">
    <sortCondition descending="1" ref="E4:E38"/>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1"/>
  <sheetViews>
    <sheetView topLeftCell="A43" workbookViewId="0">
      <selection activeCell="E48" sqref="E48"/>
    </sheetView>
  </sheetViews>
  <sheetFormatPr defaultRowHeight="15" x14ac:dyDescent="0.25"/>
  <cols>
    <col min="1" max="1" width="14.7109375" style="5" customWidth="1"/>
    <col min="2" max="8" width="10" style="5" customWidth="1"/>
    <col min="9" max="16384" width="9.140625" style="5"/>
  </cols>
  <sheetData>
    <row r="1" spans="1:9" ht="35.25" customHeight="1" x14ac:dyDescent="0.25">
      <c r="A1" s="15" t="s">
        <v>50</v>
      </c>
    </row>
    <row r="2" spans="1:9" ht="35.25" customHeight="1" x14ac:dyDescent="0.25">
      <c r="A2" s="8"/>
    </row>
    <row r="3" spans="1:9" s="18" customFormat="1" x14ac:dyDescent="0.25">
      <c r="A3" s="8" t="s">
        <v>51</v>
      </c>
      <c r="B3" s="17"/>
      <c r="C3" s="17"/>
      <c r="D3" s="17"/>
      <c r="E3" s="17"/>
      <c r="F3" s="17"/>
      <c r="G3" s="17"/>
      <c r="H3" s="17"/>
      <c r="I3" s="17"/>
    </row>
    <row r="4" spans="1:9" x14ac:dyDescent="0.25">
      <c r="A4" s="8" t="s">
        <v>52</v>
      </c>
      <c r="B4" s="24"/>
      <c r="C4" s="24"/>
      <c r="D4" s="24"/>
    </row>
    <row r="5" spans="1:9" x14ac:dyDescent="0.25">
      <c r="A5" s="8" t="s">
        <v>53</v>
      </c>
      <c r="B5" s="24"/>
      <c r="C5" s="24"/>
      <c r="D5" s="24"/>
    </row>
    <row r="6" spans="1:9" x14ac:dyDescent="0.25">
      <c r="A6" s="8" t="s">
        <v>54</v>
      </c>
      <c r="B6" s="24"/>
      <c r="C6" s="24"/>
      <c r="D6" s="24"/>
    </row>
    <row r="7" spans="1:9" x14ac:dyDescent="0.25">
      <c r="A7" s="8" t="s">
        <v>55</v>
      </c>
      <c r="B7" s="24"/>
      <c r="C7" s="24"/>
      <c r="D7" s="24"/>
    </row>
    <row r="8" spans="1:9" x14ac:dyDescent="0.25">
      <c r="A8" s="8" t="s">
        <v>56</v>
      </c>
      <c r="B8" s="24"/>
      <c r="C8" s="24"/>
      <c r="D8" s="24"/>
    </row>
    <row r="9" spans="1:9" x14ac:dyDescent="0.25">
      <c r="A9" s="8" t="s">
        <v>57</v>
      </c>
      <c r="B9" s="24"/>
      <c r="C9" s="24"/>
      <c r="D9" s="24"/>
    </row>
    <row r="10" spans="1:9" x14ac:dyDescent="0.25">
      <c r="A10" s="8" t="s">
        <v>58</v>
      </c>
      <c r="B10" s="24"/>
      <c r="C10" s="24"/>
      <c r="D10" s="24"/>
    </row>
    <row r="11" spans="1:9" x14ac:dyDescent="0.25">
      <c r="A11" s="8" t="s">
        <v>59</v>
      </c>
      <c r="B11" s="24"/>
      <c r="C11" s="24"/>
      <c r="D11" s="24"/>
    </row>
    <row r="12" spans="1:9" x14ac:dyDescent="0.25">
      <c r="A12" s="8" t="s">
        <v>60</v>
      </c>
      <c r="B12" s="24"/>
      <c r="C12" s="24"/>
      <c r="D12" s="24"/>
    </row>
    <row r="13" spans="1:9" x14ac:dyDescent="0.25">
      <c r="A13" s="8" t="s">
        <v>61</v>
      </c>
      <c r="B13" s="24"/>
      <c r="C13" s="24"/>
      <c r="D13" s="24"/>
    </row>
    <row r="14" spans="1:9" x14ac:dyDescent="0.25">
      <c r="A14" s="8" t="s">
        <v>62</v>
      </c>
      <c r="B14" s="24"/>
      <c r="C14" s="24"/>
      <c r="D14" s="24"/>
    </row>
    <row r="15" spans="1:9" x14ac:dyDescent="0.25">
      <c r="A15" s="8" t="s">
        <v>63</v>
      </c>
      <c r="B15" s="24"/>
      <c r="C15" s="24"/>
      <c r="D15" s="24"/>
    </row>
    <row r="16" spans="1:9" x14ac:dyDescent="0.25">
      <c r="A16" s="8" t="s">
        <v>64</v>
      </c>
      <c r="B16" s="24"/>
      <c r="C16" s="24"/>
      <c r="D16" s="24"/>
    </row>
    <row r="17" spans="1:4" x14ac:dyDescent="0.25">
      <c r="A17" s="8" t="s">
        <v>65</v>
      </c>
      <c r="B17" s="24"/>
      <c r="C17" s="24"/>
      <c r="D17" s="24"/>
    </row>
    <row r="18" spans="1:4" x14ac:dyDescent="0.25">
      <c r="A18" s="8" t="s">
        <v>66</v>
      </c>
      <c r="B18" s="24"/>
      <c r="C18" s="24"/>
      <c r="D18" s="24"/>
    </row>
    <row r="19" spans="1:4" x14ac:dyDescent="0.25">
      <c r="A19" s="8" t="s">
        <v>67</v>
      </c>
      <c r="B19" s="24"/>
      <c r="C19" s="24"/>
      <c r="D19" s="24"/>
    </row>
    <row r="20" spans="1:4" x14ac:dyDescent="0.25">
      <c r="A20" s="8" t="s">
        <v>68</v>
      </c>
      <c r="B20" s="24"/>
      <c r="C20" s="24"/>
      <c r="D20" s="24"/>
    </row>
    <row r="21" spans="1:4" x14ac:dyDescent="0.25">
      <c r="A21" s="8" t="s">
        <v>69</v>
      </c>
      <c r="B21" s="24"/>
      <c r="C21" s="24"/>
      <c r="D21" s="24"/>
    </row>
    <row r="22" spans="1:4" x14ac:dyDescent="0.25">
      <c r="A22" s="8" t="s">
        <v>70</v>
      </c>
      <c r="B22" s="24"/>
      <c r="C22" s="24"/>
      <c r="D22" s="24"/>
    </row>
    <row r="23" spans="1:4" x14ac:dyDescent="0.25">
      <c r="A23" s="8" t="s">
        <v>71</v>
      </c>
      <c r="B23" s="24"/>
      <c r="C23" s="24"/>
      <c r="D23" s="24"/>
    </row>
    <row r="24" spans="1:4" x14ac:dyDescent="0.25">
      <c r="A24" s="8" t="s">
        <v>72</v>
      </c>
      <c r="B24" s="24"/>
      <c r="C24" s="24"/>
      <c r="D24" s="24"/>
    </row>
    <row r="25" spans="1:4" x14ac:dyDescent="0.25">
      <c r="A25" s="8" t="s">
        <v>73</v>
      </c>
      <c r="B25" s="24"/>
      <c r="C25" s="24"/>
      <c r="D25" s="24"/>
    </row>
    <row r="26" spans="1:4" x14ac:dyDescent="0.25">
      <c r="A26" s="8" t="s">
        <v>74</v>
      </c>
      <c r="B26" s="24"/>
      <c r="C26" s="24"/>
      <c r="D26" s="24"/>
    </row>
    <row r="27" spans="1:4" x14ac:dyDescent="0.25">
      <c r="A27" s="8" t="s">
        <v>75</v>
      </c>
      <c r="B27" s="24"/>
      <c r="C27" s="24"/>
      <c r="D27" s="24"/>
    </row>
    <row r="28" spans="1:4" x14ac:dyDescent="0.25">
      <c r="A28" s="8" t="s">
        <v>76</v>
      </c>
      <c r="B28" s="24"/>
      <c r="C28" s="24"/>
      <c r="D28" s="24"/>
    </row>
    <row r="29" spans="1:4" x14ac:dyDescent="0.25">
      <c r="A29" s="8" t="s">
        <v>77</v>
      </c>
      <c r="B29" s="24"/>
      <c r="C29" s="24"/>
      <c r="D29" s="24"/>
    </row>
    <row r="30" spans="1:4" x14ac:dyDescent="0.25">
      <c r="A30" s="8" t="s">
        <v>78</v>
      </c>
      <c r="B30" s="24"/>
      <c r="C30" s="24"/>
      <c r="D30" s="24"/>
    </row>
    <row r="31" spans="1:4" x14ac:dyDescent="0.25">
      <c r="A31" s="8" t="s">
        <v>79</v>
      </c>
      <c r="B31" s="24"/>
      <c r="C31" s="24"/>
      <c r="D31" s="24"/>
    </row>
    <row r="32" spans="1:4" x14ac:dyDescent="0.25">
      <c r="A32" s="8" t="s">
        <v>80</v>
      </c>
      <c r="B32" s="24"/>
      <c r="C32" s="24"/>
      <c r="D32" s="24"/>
    </row>
    <row r="33" spans="1:4" x14ac:dyDescent="0.25">
      <c r="A33" s="8" t="s">
        <v>81</v>
      </c>
      <c r="B33" s="24"/>
      <c r="C33" s="24"/>
      <c r="D33" s="24"/>
    </row>
    <row r="34" spans="1:4" x14ac:dyDescent="0.25">
      <c r="A34" s="8" t="s">
        <v>82</v>
      </c>
      <c r="B34" s="24"/>
      <c r="C34" s="24"/>
      <c r="D34" s="24"/>
    </row>
    <row r="35" spans="1:4" x14ac:dyDescent="0.25">
      <c r="A35" s="8" t="s">
        <v>83</v>
      </c>
      <c r="B35" s="24"/>
      <c r="C35" s="24"/>
      <c r="D35" s="24"/>
    </row>
    <row r="36" spans="1:4" x14ac:dyDescent="0.25">
      <c r="A36" s="8" t="s">
        <v>84</v>
      </c>
      <c r="B36" s="24"/>
      <c r="C36" s="24"/>
      <c r="D36" s="24"/>
    </row>
    <row r="37" spans="1:4" x14ac:dyDescent="0.25">
      <c r="A37" s="8" t="s">
        <v>85</v>
      </c>
      <c r="B37" s="24"/>
      <c r="C37" s="24"/>
      <c r="D37" s="24"/>
    </row>
    <row r="38" spans="1:4" x14ac:dyDescent="0.25">
      <c r="A38" s="8" t="s">
        <v>86</v>
      </c>
      <c r="B38" s="24"/>
      <c r="C38" s="24"/>
      <c r="D38" s="24"/>
    </row>
    <row r="39" spans="1:4" x14ac:dyDescent="0.25">
      <c r="A39" s="8" t="s">
        <v>87</v>
      </c>
      <c r="B39" s="24"/>
      <c r="C39" s="24"/>
      <c r="D39" s="24"/>
    </row>
    <row r="40" spans="1:4" x14ac:dyDescent="0.25">
      <c r="A40" s="8" t="s">
        <v>88</v>
      </c>
      <c r="B40" s="24"/>
      <c r="C40" s="24"/>
      <c r="D40" s="24"/>
    </row>
    <row r="41" spans="1:4" x14ac:dyDescent="0.25">
      <c r="A41" s="8" t="s">
        <v>89</v>
      </c>
      <c r="B41" s="24"/>
      <c r="C41" s="24"/>
      <c r="D41" s="24"/>
    </row>
    <row r="42" spans="1:4" x14ac:dyDescent="0.25">
      <c r="A42" s="8" t="s">
        <v>90</v>
      </c>
      <c r="B42" s="24"/>
      <c r="C42" s="24"/>
      <c r="D42" s="24"/>
    </row>
    <row r="43" spans="1:4" x14ac:dyDescent="0.25">
      <c r="A43" s="8" t="s">
        <v>91</v>
      </c>
      <c r="B43" s="24"/>
      <c r="C43" s="24"/>
      <c r="D43" s="24"/>
    </row>
    <row r="44" spans="1:4" x14ac:dyDescent="0.25">
      <c r="A44" s="8" t="s">
        <v>92</v>
      </c>
      <c r="B44" s="24"/>
      <c r="C44" s="24"/>
      <c r="D44" s="24"/>
    </row>
    <row r="45" spans="1:4" x14ac:dyDescent="0.25">
      <c r="A45" s="8" t="s">
        <v>93</v>
      </c>
      <c r="B45" s="24"/>
      <c r="C45" s="24"/>
      <c r="D45" s="24"/>
    </row>
    <row r="46" spans="1:4" x14ac:dyDescent="0.25">
      <c r="A46" s="8" t="s">
        <v>94</v>
      </c>
      <c r="B46" s="24"/>
      <c r="C46" s="24"/>
      <c r="D46" s="24"/>
    </row>
    <row r="47" spans="1:4" x14ac:dyDescent="0.25">
      <c r="A47" s="14"/>
      <c r="B47" s="24"/>
      <c r="C47" s="24"/>
      <c r="D47" s="24"/>
    </row>
    <row r="48" spans="1:4" x14ac:dyDescent="0.25">
      <c r="B48" s="24"/>
      <c r="C48" s="24"/>
      <c r="D48" s="24"/>
    </row>
    <row r="49" spans="1:4" x14ac:dyDescent="0.25">
      <c r="B49" s="24"/>
      <c r="C49" s="24"/>
      <c r="D49" s="24"/>
    </row>
    <row r="50" spans="1:4" x14ac:dyDescent="0.25">
      <c r="A50" s="14"/>
      <c r="B50" s="24"/>
      <c r="C50" s="24"/>
      <c r="D50" s="24"/>
    </row>
    <row r="51" spans="1:4" x14ac:dyDescent="0.25">
      <c r="B51" s="24"/>
      <c r="C51" s="24"/>
      <c r="D51" s="24"/>
    </row>
  </sheetData>
  <sortState ref="A4:I51">
    <sortCondition descending="1" ref="H4:H51"/>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3"/>
  <sheetViews>
    <sheetView workbookViewId="0">
      <selection activeCell="A8" sqref="A8"/>
    </sheetView>
  </sheetViews>
  <sheetFormatPr defaultRowHeight="48" customHeight="1" x14ac:dyDescent="0.25"/>
  <cols>
    <col min="1" max="1" width="106.5703125" style="18" customWidth="1"/>
    <col min="2" max="3" width="10" style="18" customWidth="1"/>
    <col min="4" max="16384" width="9.140625" style="18"/>
  </cols>
  <sheetData>
    <row r="1" spans="1:1" ht="48" customHeight="1" x14ac:dyDescent="0.25">
      <c r="A1" s="19" t="s">
        <v>95</v>
      </c>
    </row>
    <row r="2" spans="1:1" ht="48" customHeight="1" x14ac:dyDescent="0.25">
      <c r="A2" s="20" t="s">
        <v>96</v>
      </c>
    </row>
    <row r="3" spans="1:1" ht="24.75" customHeight="1" x14ac:dyDescent="0.25">
      <c r="A3" s="20" t="s">
        <v>97</v>
      </c>
    </row>
    <row r="4" spans="1:1" ht="24.75" customHeight="1" x14ac:dyDescent="0.25">
      <c r="A4" s="20" t="s">
        <v>98</v>
      </c>
    </row>
    <row r="5" spans="1:1" ht="24.75" customHeight="1" x14ac:dyDescent="0.25">
      <c r="A5" s="20" t="s">
        <v>99</v>
      </c>
    </row>
    <row r="6" spans="1:1" ht="24.75" customHeight="1" x14ac:dyDescent="0.25">
      <c r="A6" s="20" t="s">
        <v>100</v>
      </c>
    </row>
    <row r="7" spans="1:1" ht="24.75" customHeight="1" x14ac:dyDescent="0.25">
      <c r="A7" s="20" t="s">
        <v>101</v>
      </c>
    </row>
    <row r="8" spans="1:1" ht="24.75" customHeight="1" x14ac:dyDescent="0.25">
      <c r="A8" s="20" t="s">
        <v>102</v>
      </c>
    </row>
    <row r="9" spans="1:1" ht="24.75" customHeight="1" x14ac:dyDescent="0.25">
      <c r="A9" s="20" t="s">
        <v>103</v>
      </c>
    </row>
    <row r="10" spans="1:1" ht="24.75" customHeight="1" x14ac:dyDescent="0.25">
      <c r="A10" s="20" t="s">
        <v>104</v>
      </c>
    </row>
    <row r="11" spans="1:1" ht="24.75" customHeight="1" x14ac:dyDescent="0.25">
      <c r="A11" s="20" t="s">
        <v>105</v>
      </c>
    </row>
    <row r="12" spans="1:1" ht="24.75" customHeight="1" x14ac:dyDescent="0.25">
      <c r="A12" s="20" t="s">
        <v>106</v>
      </c>
    </row>
    <row r="13" spans="1:1" ht="24.75" customHeight="1" x14ac:dyDescent="0.25">
      <c r="A13" s="20" t="s">
        <v>107</v>
      </c>
    </row>
    <row r="14" spans="1:1" ht="24.75" customHeight="1" x14ac:dyDescent="0.25">
      <c r="A14" s="20" t="s">
        <v>108</v>
      </c>
    </row>
    <row r="15" spans="1:1" ht="24.75" customHeight="1" x14ac:dyDescent="0.25">
      <c r="A15" s="20" t="s">
        <v>109</v>
      </c>
    </row>
    <row r="16" spans="1:1" ht="24.75" customHeight="1" x14ac:dyDescent="0.25">
      <c r="A16" s="20" t="s">
        <v>110</v>
      </c>
    </row>
    <row r="17" spans="1:1" ht="24.75" customHeight="1" x14ac:dyDescent="0.25">
      <c r="A17" s="20" t="s">
        <v>111</v>
      </c>
    </row>
    <row r="18" spans="1:1" ht="24.75" customHeight="1" x14ac:dyDescent="0.25">
      <c r="A18" s="20" t="s">
        <v>112</v>
      </c>
    </row>
    <row r="19" spans="1:1" ht="24.75" customHeight="1" x14ac:dyDescent="0.25">
      <c r="A19" s="20" t="s">
        <v>113</v>
      </c>
    </row>
    <row r="20" spans="1:1" ht="24.75" customHeight="1" x14ac:dyDescent="0.25">
      <c r="A20" s="20" t="s">
        <v>114</v>
      </c>
    </row>
    <row r="21" spans="1:1" ht="24.75" customHeight="1" x14ac:dyDescent="0.25">
      <c r="A21" s="20" t="s">
        <v>115</v>
      </c>
    </row>
    <row r="22" spans="1:1" ht="24.75" customHeight="1" x14ac:dyDescent="0.25">
      <c r="A22" s="20" t="s">
        <v>116</v>
      </c>
    </row>
    <row r="23" spans="1:1" ht="24.75" customHeight="1" x14ac:dyDescent="0.25">
      <c r="A23" s="20" t="s">
        <v>117</v>
      </c>
    </row>
    <row r="24" spans="1:1" ht="24.75" customHeight="1" x14ac:dyDescent="0.25">
      <c r="A24" s="20" t="s">
        <v>118</v>
      </c>
    </row>
    <row r="25" spans="1:1" ht="24.75" customHeight="1" x14ac:dyDescent="0.25">
      <c r="A25" s="20" t="s">
        <v>119</v>
      </c>
    </row>
    <row r="26" spans="1:1" ht="24.75" customHeight="1" x14ac:dyDescent="0.25">
      <c r="A26" s="20" t="s">
        <v>120</v>
      </c>
    </row>
    <row r="27" spans="1:1" ht="24.75" customHeight="1" x14ac:dyDescent="0.25">
      <c r="A27" s="20" t="s">
        <v>121</v>
      </c>
    </row>
    <row r="28" spans="1:1" ht="24.75" customHeight="1" x14ac:dyDescent="0.25">
      <c r="A28" s="20" t="s">
        <v>122</v>
      </c>
    </row>
    <row r="29" spans="1:1" ht="24.75" customHeight="1" x14ac:dyDescent="0.25">
      <c r="A29" s="20" t="s">
        <v>123</v>
      </c>
    </row>
    <row r="30" spans="1:1" ht="24.75" customHeight="1" x14ac:dyDescent="0.25">
      <c r="A30" s="20" t="s">
        <v>124</v>
      </c>
    </row>
    <row r="31" spans="1:1" ht="24.75" customHeight="1" x14ac:dyDescent="0.25">
      <c r="A31" s="20" t="s">
        <v>125</v>
      </c>
    </row>
    <row r="32" spans="1:1" ht="24.75" customHeight="1" x14ac:dyDescent="0.25">
      <c r="A32" s="20" t="s">
        <v>126</v>
      </c>
    </row>
    <row r="33" spans="1:1" ht="24.75" customHeight="1" x14ac:dyDescent="0.25">
      <c r="A33" s="20"/>
    </row>
    <row r="34" spans="1:1" ht="24.75" customHeight="1" x14ac:dyDescent="0.25">
      <c r="A34" s="20" t="s">
        <v>127</v>
      </c>
    </row>
    <row r="35" spans="1:1" ht="24.75" customHeight="1" x14ac:dyDescent="0.25">
      <c r="A35" s="20" t="s">
        <v>128</v>
      </c>
    </row>
    <row r="36" spans="1:1" ht="24.75" customHeight="1" x14ac:dyDescent="0.25">
      <c r="A36" s="20" t="s">
        <v>129</v>
      </c>
    </row>
    <row r="37" spans="1:1" ht="24.75" customHeight="1" x14ac:dyDescent="0.25">
      <c r="A37" s="20" t="s">
        <v>130</v>
      </c>
    </row>
    <row r="38" spans="1:1" ht="24.75" customHeight="1" x14ac:dyDescent="0.25">
      <c r="A38" s="20" t="s">
        <v>131</v>
      </c>
    </row>
    <row r="39" spans="1:1" ht="24.75" customHeight="1" x14ac:dyDescent="0.25">
      <c r="A39" s="20" t="s">
        <v>132</v>
      </c>
    </row>
    <row r="40" spans="1:1" ht="24.75" customHeight="1" x14ac:dyDescent="0.25">
      <c r="A40" s="20" t="s">
        <v>133</v>
      </c>
    </row>
    <row r="41" spans="1:1" ht="24.75" customHeight="1" x14ac:dyDescent="0.25">
      <c r="A41" s="20" t="s">
        <v>134</v>
      </c>
    </row>
    <row r="42" spans="1:1" ht="24.75" customHeight="1" x14ac:dyDescent="0.25">
      <c r="A42" s="20" t="s">
        <v>135</v>
      </c>
    </row>
    <row r="43" spans="1:1" ht="24.75" customHeight="1" x14ac:dyDescent="0.25">
      <c r="A43" s="20" t="s">
        <v>136</v>
      </c>
    </row>
    <row r="44" spans="1:1" ht="24.75" customHeight="1" x14ac:dyDescent="0.25">
      <c r="A44" s="20" t="s">
        <v>137</v>
      </c>
    </row>
    <row r="45" spans="1:1" ht="24.75" customHeight="1" x14ac:dyDescent="0.25">
      <c r="A45" s="20" t="s">
        <v>138</v>
      </c>
    </row>
    <row r="46" spans="1:1" ht="24.75" customHeight="1" x14ac:dyDescent="0.25">
      <c r="A46" s="20" t="s">
        <v>139</v>
      </c>
    </row>
    <row r="47" spans="1:1" ht="24.75" customHeight="1" x14ac:dyDescent="0.25">
      <c r="A47" s="20" t="s">
        <v>140</v>
      </c>
    </row>
    <row r="48" spans="1:1" ht="24.75" customHeight="1" x14ac:dyDescent="0.25">
      <c r="A48" s="20" t="s">
        <v>141</v>
      </c>
    </row>
    <row r="49" spans="1:1" ht="24.75" customHeight="1" x14ac:dyDescent="0.25">
      <c r="A49" s="20" t="s">
        <v>142</v>
      </c>
    </row>
    <row r="50" spans="1:1" ht="24.75" customHeight="1" x14ac:dyDescent="0.25">
      <c r="A50" s="20" t="s">
        <v>143</v>
      </c>
    </row>
    <row r="51" spans="1:1" ht="24.75" customHeight="1" x14ac:dyDescent="0.25">
      <c r="A51" s="20" t="s">
        <v>144</v>
      </c>
    </row>
    <row r="52" spans="1:1" ht="24.75" customHeight="1" x14ac:dyDescent="0.25">
      <c r="A52" s="20" t="s">
        <v>145</v>
      </c>
    </row>
    <row r="53" spans="1:1" ht="24.75" customHeight="1" x14ac:dyDescent="0.25">
      <c r="A53" s="20"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5"/>
  <sheetViews>
    <sheetView workbookViewId="0">
      <selection activeCell="B8" sqref="B8"/>
    </sheetView>
  </sheetViews>
  <sheetFormatPr defaultColWidth="56" defaultRowHeight="15" x14ac:dyDescent="0.25"/>
  <cols>
    <col min="1" max="1" width="75.140625" style="18" customWidth="1"/>
    <col min="2" max="16384" width="56" style="18"/>
  </cols>
  <sheetData>
    <row r="1" spans="1:7" ht="50.25" customHeight="1" x14ac:dyDescent="0.25">
      <c r="A1" s="19" t="s">
        <v>147</v>
      </c>
    </row>
    <row r="2" spans="1:7" x14ac:dyDescent="0.25">
      <c r="A2" s="20" t="s">
        <v>148</v>
      </c>
      <c r="B2" s="17"/>
      <c r="C2" s="17"/>
      <c r="D2" s="17"/>
      <c r="E2" s="17"/>
      <c r="F2" s="17"/>
      <c r="G2" s="17"/>
    </row>
    <row r="3" spans="1:7" x14ac:dyDescent="0.25">
      <c r="A3" s="20" t="s">
        <v>149</v>
      </c>
      <c r="B3" s="25"/>
      <c r="C3" s="25"/>
      <c r="D3" s="25"/>
      <c r="F3" s="26"/>
      <c r="G3" s="26"/>
    </row>
    <row r="4" spans="1:7" x14ac:dyDescent="0.25">
      <c r="A4" s="20" t="s">
        <v>150</v>
      </c>
      <c r="B4" s="25"/>
      <c r="C4" s="25"/>
      <c r="D4" s="25"/>
      <c r="F4" s="26"/>
      <c r="G4" s="26"/>
    </row>
    <row r="5" spans="1:7" x14ac:dyDescent="0.25">
      <c r="A5" s="20" t="s">
        <v>151</v>
      </c>
      <c r="B5" s="25"/>
      <c r="C5" s="25"/>
      <c r="D5" s="25"/>
      <c r="F5" s="26"/>
      <c r="G5" s="26"/>
    </row>
    <row r="6" spans="1:7" x14ac:dyDescent="0.25">
      <c r="A6" s="20" t="s">
        <v>152</v>
      </c>
      <c r="B6" s="25"/>
      <c r="C6" s="25"/>
      <c r="D6" s="25"/>
      <c r="F6" s="26"/>
      <c r="G6" s="26"/>
    </row>
    <row r="7" spans="1:7" x14ac:dyDescent="0.25">
      <c r="A7" s="20" t="s">
        <v>153</v>
      </c>
      <c r="B7" s="25"/>
      <c r="C7" s="25"/>
      <c r="D7" s="25"/>
      <c r="F7" s="26"/>
      <c r="G7" s="26"/>
    </row>
    <row r="8" spans="1:7" x14ac:dyDescent="0.25">
      <c r="A8" s="20" t="s">
        <v>154</v>
      </c>
      <c r="B8" s="25"/>
      <c r="C8" s="25"/>
      <c r="D8" s="25"/>
      <c r="F8" s="26"/>
      <c r="G8" s="26"/>
    </row>
    <row r="9" spans="1:7" x14ac:dyDescent="0.25">
      <c r="A9" s="20" t="s">
        <v>155</v>
      </c>
      <c r="B9" s="25"/>
      <c r="C9" s="25"/>
      <c r="D9" s="25"/>
      <c r="F9" s="26"/>
      <c r="G9" s="26"/>
    </row>
    <row r="10" spans="1:7" x14ac:dyDescent="0.25">
      <c r="A10" s="20" t="s">
        <v>156</v>
      </c>
      <c r="B10" s="25"/>
      <c r="C10" s="25"/>
      <c r="D10" s="25"/>
      <c r="F10" s="26"/>
      <c r="G10" s="26"/>
    </row>
    <row r="11" spans="1:7" x14ac:dyDescent="0.25">
      <c r="A11" s="20" t="s">
        <v>157</v>
      </c>
      <c r="B11" s="25"/>
      <c r="C11" s="25"/>
      <c r="D11" s="25"/>
      <c r="F11" s="26"/>
      <c r="G11" s="26"/>
    </row>
    <row r="12" spans="1:7" x14ac:dyDescent="0.25">
      <c r="A12" s="20" t="s">
        <v>158</v>
      </c>
      <c r="B12" s="25"/>
      <c r="C12" s="25"/>
      <c r="D12" s="25"/>
      <c r="F12" s="26"/>
      <c r="G12" s="26"/>
    </row>
    <row r="13" spans="1:7" x14ac:dyDescent="0.25">
      <c r="A13" s="20" t="s">
        <v>159</v>
      </c>
      <c r="B13" s="25"/>
      <c r="C13" s="25"/>
      <c r="D13" s="25"/>
      <c r="F13" s="26"/>
      <c r="G13" s="26"/>
    </row>
    <row r="14" spans="1:7" x14ac:dyDescent="0.25">
      <c r="A14" s="20" t="s">
        <v>160</v>
      </c>
      <c r="B14" s="25"/>
      <c r="C14" s="25"/>
      <c r="D14" s="25"/>
      <c r="F14" s="26"/>
      <c r="G14" s="26"/>
    </row>
    <row r="15" spans="1:7" x14ac:dyDescent="0.25">
      <c r="A15" s="20" t="s">
        <v>161</v>
      </c>
      <c r="B15" s="25"/>
      <c r="C15" s="25"/>
      <c r="D15" s="25"/>
      <c r="F15" s="26"/>
      <c r="G15" s="26"/>
    </row>
    <row r="16" spans="1:7" x14ac:dyDescent="0.25">
      <c r="A16" s="20" t="s">
        <v>162</v>
      </c>
      <c r="E16" s="27"/>
      <c r="F16" s="26"/>
      <c r="G16" s="26"/>
    </row>
    <row r="17" spans="1:1" x14ac:dyDescent="0.25">
      <c r="A17" s="20" t="s">
        <v>163</v>
      </c>
    </row>
    <row r="18" spans="1:1" x14ac:dyDescent="0.25">
      <c r="A18" s="20" t="s">
        <v>164</v>
      </c>
    </row>
    <row r="19" spans="1:1" x14ac:dyDescent="0.25">
      <c r="A19" s="20" t="s">
        <v>165</v>
      </c>
    </row>
    <row r="20" spans="1:1" x14ac:dyDescent="0.25">
      <c r="A20" s="20" t="s">
        <v>166</v>
      </c>
    </row>
    <row r="21" spans="1:1" x14ac:dyDescent="0.25">
      <c r="A21" s="20" t="s">
        <v>167</v>
      </c>
    </row>
    <row r="22" spans="1:1" x14ac:dyDescent="0.25">
      <c r="A22" s="20" t="s">
        <v>168</v>
      </c>
    </row>
    <row r="23" spans="1:1" x14ac:dyDescent="0.25">
      <c r="A23" s="20" t="s">
        <v>169</v>
      </c>
    </row>
    <row r="24" spans="1:1" x14ac:dyDescent="0.25">
      <c r="A24" s="20" t="s">
        <v>170</v>
      </c>
    </row>
    <row r="25" spans="1:1" x14ac:dyDescent="0.25">
      <c r="A25" s="20">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6"/>
  <sheetViews>
    <sheetView topLeftCell="A14" workbookViewId="0">
      <selection activeCell="A26" sqref="A26"/>
    </sheetView>
  </sheetViews>
  <sheetFormatPr defaultColWidth="79" defaultRowHeight="15" x14ac:dyDescent="0.25"/>
  <cols>
    <col min="1" max="1" width="98" style="18" customWidth="1"/>
    <col min="2" max="2" width="79" style="12"/>
    <col min="3" max="3" width="79" style="30"/>
    <col min="4" max="5" width="79" style="18"/>
    <col min="6" max="6" width="79" style="12"/>
    <col min="7" max="7" width="79" style="30"/>
    <col min="8" max="16384" width="79" style="18"/>
  </cols>
  <sheetData>
    <row r="1" spans="1:11" ht="42.75" customHeight="1" x14ac:dyDescent="0.25">
      <c r="A1" s="19" t="s">
        <v>171</v>
      </c>
    </row>
    <row r="2" spans="1:11" ht="42.75" customHeight="1" x14ac:dyDescent="0.25">
      <c r="A2" s="20" t="s">
        <v>172</v>
      </c>
    </row>
    <row r="3" spans="1:11" ht="42.75" customHeight="1" x14ac:dyDescent="0.25">
      <c r="A3" s="20" t="s">
        <v>173</v>
      </c>
    </row>
    <row r="4" spans="1:11" ht="42.75" customHeight="1" x14ac:dyDescent="0.25">
      <c r="A4" s="20" t="s">
        <v>174</v>
      </c>
    </row>
    <row r="5" spans="1:11" s="17" customFormat="1" x14ac:dyDescent="0.25">
      <c r="A5" s="20" t="s">
        <v>175</v>
      </c>
      <c r="B5" s="28"/>
      <c r="C5" s="29"/>
      <c r="F5" s="28"/>
      <c r="G5" s="29"/>
    </row>
    <row r="6" spans="1:11" s="17" customFormat="1" ht="42.75" customHeight="1" x14ac:dyDescent="0.25">
      <c r="A6" s="20" t="s">
        <v>176</v>
      </c>
      <c r="B6" s="28"/>
      <c r="C6" s="29"/>
      <c r="F6" s="28"/>
      <c r="G6" s="29"/>
    </row>
    <row r="7" spans="1:11" x14ac:dyDescent="0.25">
      <c r="A7" s="20" t="s">
        <v>177</v>
      </c>
      <c r="E7" s="26"/>
      <c r="I7" s="26"/>
      <c r="J7" s="26"/>
      <c r="K7" s="26"/>
    </row>
    <row r="8" spans="1:11" x14ac:dyDescent="0.25">
      <c r="A8" s="21"/>
      <c r="E8" s="26"/>
      <c r="I8" s="26"/>
      <c r="J8" s="26"/>
      <c r="K8" s="26"/>
    </row>
    <row r="9" spans="1:11" x14ac:dyDescent="0.25">
      <c r="A9" s="20" t="s">
        <v>178</v>
      </c>
      <c r="C9" s="31"/>
      <c r="E9" s="26"/>
      <c r="G9" s="31"/>
      <c r="I9" s="26"/>
      <c r="J9" s="26"/>
      <c r="K9" s="26"/>
    </row>
    <row r="10" spans="1:11" x14ac:dyDescent="0.25">
      <c r="A10" s="20" t="s">
        <v>179</v>
      </c>
      <c r="C10" s="31"/>
      <c r="E10" s="26"/>
      <c r="G10" s="31"/>
      <c r="I10" s="26"/>
      <c r="J10" s="26"/>
      <c r="K10" s="26"/>
    </row>
    <row r="11" spans="1:11" x14ac:dyDescent="0.25">
      <c r="A11" s="20" t="s">
        <v>180</v>
      </c>
      <c r="C11" s="31"/>
      <c r="E11" s="26"/>
      <c r="G11" s="31"/>
      <c r="I11" s="26"/>
      <c r="J11" s="26"/>
      <c r="K11" s="26"/>
    </row>
    <row r="12" spans="1:11" x14ac:dyDescent="0.25">
      <c r="A12" s="20" t="s">
        <v>181</v>
      </c>
      <c r="C12" s="31"/>
      <c r="E12" s="26"/>
      <c r="G12" s="31"/>
      <c r="I12" s="26"/>
      <c r="J12" s="26"/>
      <c r="K12" s="26"/>
    </row>
    <row r="13" spans="1:11" x14ac:dyDescent="0.25">
      <c r="A13" s="20" t="s">
        <v>182</v>
      </c>
      <c r="C13" s="31"/>
      <c r="E13" s="26"/>
      <c r="G13" s="31"/>
      <c r="I13" s="26"/>
      <c r="J13" s="26"/>
      <c r="K13" s="26"/>
    </row>
    <row r="14" spans="1:11" x14ac:dyDescent="0.25">
      <c r="A14" s="20" t="s">
        <v>183</v>
      </c>
      <c r="C14" s="31"/>
      <c r="E14" s="26"/>
      <c r="G14" s="31"/>
      <c r="I14" s="26"/>
      <c r="J14" s="26"/>
      <c r="K14" s="26"/>
    </row>
    <row r="15" spans="1:11" x14ac:dyDescent="0.25">
      <c r="A15" s="20" t="s">
        <v>184</v>
      </c>
      <c r="C15" s="31"/>
      <c r="E15" s="26"/>
      <c r="G15" s="31"/>
      <c r="I15" s="26"/>
      <c r="J15" s="26"/>
      <c r="K15" s="26"/>
    </row>
    <row r="16" spans="1:11" x14ac:dyDescent="0.25">
      <c r="A16" s="20" t="s">
        <v>185</v>
      </c>
      <c r="C16" s="31"/>
      <c r="E16" s="26"/>
      <c r="G16" s="31"/>
      <c r="J16" s="26"/>
      <c r="K16" s="26"/>
    </row>
    <row r="17" spans="1:11" x14ac:dyDescent="0.25">
      <c r="A17" s="20" t="s">
        <v>186</v>
      </c>
      <c r="C17" s="31"/>
      <c r="E17" s="26"/>
      <c r="G17" s="31"/>
      <c r="I17" s="26"/>
      <c r="J17" s="26"/>
      <c r="K17" s="26"/>
    </row>
    <row r="18" spans="1:11" x14ac:dyDescent="0.25">
      <c r="A18" s="20" t="s">
        <v>187</v>
      </c>
      <c r="C18" s="31"/>
      <c r="G18" s="31"/>
      <c r="J18" s="26"/>
      <c r="K18" s="26"/>
    </row>
    <row r="19" spans="1:11" x14ac:dyDescent="0.25">
      <c r="A19" s="20" t="s">
        <v>188</v>
      </c>
      <c r="C19" s="31"/>
      <c r="G19" s="31"/>
    </row>
    <row r="20" spans="1:11" x14ac:dyDescent="0.25">
      <c r="A20" s="20" t="s">
        <v>189</v>
      </c>
      <c r="C20" s="31"/>
      <c r="G20" s="31"/>
    </row>
    <row r="21" spans="1:11" x14ac:dyDescent="0.25">
      <c r="A21" s="20" t="s">
        <v>190</v>
      </c>
      <c r="C21" s="31"/>
      <c r="G21" s="31"/>
    </row>
    <row r="22" spans="1:11" x14ac:dyDescent="0.25">
      <c r="A22" s="20" t="s">
        <v>191</v>
      </c>
      <c r="C22" s="31"/>
      <c r="G22" s="31"/>
    </row>
    <row r="23" spans="1:11" x14ac:dyDescent="0.25">
      <c r="A23" s="20" t="s">
        <v>192</v>
      </c>
      <c r="C23" s="31"/>
      <c r="G23" s="31"/>
    </row>
    <row r="24" spans="1:11" x14ac:dyDescent="0.25">
      <c r="A24" s="20"/>
      <c r="C24" s="31"/>
      <c r="G24" s="31"/>
    </row>
    <row r="25" spans="1:11" ht="30" x14ac:dyDescent="0.25">
      <c r="A25" s="20" t="s">
        <v>193</v>
      </c>
      <c r="C25" s="31"/>
      <c r="G25" s="31"/>
    </row>
    <row r="26" spans="1:11" ht="30" x14ac:dyDescent="0.25">
      <c r="A26" s="20" t="s">
        <v>194</v>
      </c>
      <c r="C26" s="31"/>
      <c r="G26" s="31"/>
    </row>
    <row r="27" spans="1:11" x14ac:dyDescent="0.25">
      <c r="C27" s="31"/>
      <c r="G27" s="31"/>
    </row>
    <row r="28" spans="1:11" x14ac:dyDescent="0.25">
      <c r="C28" s="31"/>
      <c r="G28" s="31"/>
    </row>
    <row r="29" spans="1:11" x14ac:dyDescent="0.25">
      <c r="C29" s="31"/>
      <c r="G29" s="31"/>
    </row>
    <row r="30" spans="1:11" x14ac:dyDescent="0.25">
      <c r="C30" s="31"/>
      <c r="G30" s="31"/>
    </row>
    <row r="31" spans="1:11" x14ac:dyDescent="0.25">
      <c r="C31" s="31"/>
      <c r="G31" s="31"/>
    </row>
    <row r="32" spans="1:11" x14ac:dyDescent="0.25">
      <c r="C32" s="31"/>
      <c r="G32" s="31"/>
    </row>
    <row r="33" spans="3:7" x14ac:dyDescent="0.25">
      <c r="C33" s="31"/>
      <c r="G33" s="31"/>
    </row>
    <row r="34" spans="3:7" x14ac:dyDescent="0.25">
      <c r="C34" s="31"/>
      <c r="G34" s="31"/>
    </row>
    <row r="35" spans="3:7" x14ac:dyDescent="0.25">
      <c r="C35" s="31"/>
      <c r="G35" s="31"/>
    </row>
    <row r="36" spans="3:7" x14ac:dyDescent="0.25">
      <c r="C36" s="31"/>
    </row>
  </sheetData>
  <sortState ref="A7:L17">
    <sortCondition descending="1" ref="J7:J17"/>
  </sortState>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2"/>
  <sheetViews>
    <sheetView workbookViewId="0"/>
  </sheetViews>
  <sheetFormatPr defaultColWidth="86.42578125" defaultRowHeight="60" customHeight="1" x14ac:dyDescent="0.25"/>
  <cols>
    <col min="1" max="1" width="92.140625" style="18" customWidth="1"/>
    <col min="2" max="16384" width="86.42578125" style="18"/>
  </cols>
  <sheetData>
    <row r="1" spans="1:2" ht="60" customHeight="1" x14ac:dyDescent="0.25">
      <c r="A1" s="32" t="s">
        <v>195</v>
      </c>
      <c r="B1" s="33"/>
    </row>
    <row r="2" spans="1:2" ht="60" customHeight="1" x14ac:dyDescent="0.25">
      <c r="A2" s="3"/>
      <c r="B2" s="33"/>
    </row>
    <row r="3" spans="1:2" ht="24" customHeight="1" x14ac:dyDescent="0.25">
      <c r="A3" s="32" t="s">
        <v>196</v>
      </c>
      <c r="B3" s="33"/>
    </row>
    <row r="4" spans="1:2" ht="37.5" customHeight="1" x14ac:dyDescent="0.25">
      <c r="A4" s="32" t="s">
        <v>197</v>
      </c>
      <c r="B4" s="33"/>
    </row>
    <row r="5" spans="1:2" ht="37.5" customHeight="1" x14ac:dyDescent="0.25">
      <c r="A5" s="32" t="s">
        <v>198</v>
      </c>
      <c r="B5" s="33"/>
    </row>
    <row r="6" spans="1:2" ht="37.5" customHeight="1" x14ac:dyDescent="0.25">
      <c r="A6" s="32" t="s">
        <v>199</v>
      </c>
      <c r="B6" s="33"/>
    </row>
    <row r="7" spans="1:2" ht="37.5" customHeight="1" x14ac:dyDescent="0.25">
      <c r="A7" s="32" t="s">
        <v>200</v>
      </c>
      <c r="B7" s="33"/>
    </row>
    <row r="8" spans="1:2" ht="37.5" customHeight="1" x14ac:dyDescent="0.25">
      <c r="A8" s="32" t="s">
        <v>201</v>
      </c>
      <c r="B8" s="33"/>
    </row>
    <row r="9" spans="1:2" ht="37.5" customHeight="1" x14ac:dyDescent="0.25">
      <c r="A9" s="32" t="s">
        <v>202</v>
      </c>
      <c r="B9" s="33"/>
    </row>
    <row r="10" spans="1:2" ht="37.5" customHeight="1" x14ac:dyDescent="0.25">
      <c r="A10" s="32" t="s">
        <v>203</v>
      </c>
      <c r="B10" s="33"/>
    </row>
    <row r="11" spans="1:2" ht="37.5" customHeight="1" x14ac:dyDescent="0.25">
      <c r="A11" s="32" t="s">
        <v>204</v>
      </c>
      <c r="B11" s="33"/>
    </row>
    <row r="12" spans="1:2" ht="37.5" customHeight="1" x14ac:dyDescent="0.25">
      <c r="A12" s="32" t="s">
        <v>205</v>
      </c>
      <c r="B12" s="33"/>
    </row>
    <row r="13" spans="1:2" ht="37.5" customHeight="1" x14ac:dyDescent="0.25">
      <c r="A13" s="32" t="s">
        <v>206</v>
      </c>
      <c r="B13" s="33"/>
    </row>
    <row r="14" spans="1:2" ht="37.5" customHeight="1" x14ac:dyDescent="0.25">
      <c r="A14" s="32" t="s">
        <v>207</v>
      </c>
      <c r="B14" s="33"/>
    </row>
    <row r="15" spans="1:2" ht="37.5" customHeight="1" x14ac:dyDescent="0.25">
      <c r="A15" s="32" t="s">
        <v>208</v>
      </c>
      <c r="B15" s="33"/>
    </row>
    <row r="16" spans="1:2" ht="37.5" customHeight="1" x14ac:dyDescent="0.25">
      <c r="A16" s="32" t="s">
        <v>209</v>
      </c>
      <c r="B16" s="33"/>
    </row>
    <row r="17" spans="1:5" ht="37.5" customHeight="1" x14ac:dyDescent="0.25">
      <c r="A17" s="32" t="s">
        <v>210</v>
      </c>
      <c r="B17" s="33"/>
    </row>
    <row r="18" spans="1:5" ht="37.5" customHeight="1" x14ac:dyDescent="0.25">
      <c r="A18" s="32" t="s">
        <v>211</v>
      </c>
      <c r="B18" s="33"/>
    </row>
    <row r="19" spans="1:5" ht="37.5" customHeight="1" x14ac:dyDescent="0.25">
      <c r="A19" s="32" t="s">
        <v>212</v>
      </c>
      <c r="B19" s="33"/>
    </row>
    <row r="20" spans="1:5" ht="37.5" customHeight="1" x14ac:dyDescent="0.25">
      <c r="A20" s="32" t="s">
        <v>213</v>
      </c>
      <c r="B20" s="33"/>
    </row>
    <row r="21" spans="1:5" ht="37.5" customHeight="1" x14ac:dyDescent="0.25">
      <c r="A21" s="32" t="s">
        <v>214</v>
      </c>
      <c r="B21" s="33"/>
    </row>
    <row r="22" spans="1:5" ht="60" customHeight="1" x14ac:dyDescent="0.25">
      <c r="C22" s="25"/>
      <c r="D22" s="25"/>
      <c r="E22" s="25"/>
    </row>
  </sheetData>
  <sortState ref="A4:J22">
    <sortCondition descending="1" ref="I4:I22"/>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EF6917901B11D409AA6AFAAB84D4630" ma:contentTypeVersion="0" ma:contentTypeDescription="Creare un nuovo documento." ma:contentTypeScope="" ma:versionID="00e8660e0550a2eca1542cd3b237cd3e">
  <xsd:schema xmlns:xsd="http://www.w3.org/2001/XMLSchema" xmlns:xs="http://www.w3.org/2001/XMLSchema" xmlns:p="http://schemas.microsoft.com/office/2006/metadata/properties" targetNamespace="http://schemas.microsoft.com/office/2006/metadata/properties" ma:root="true" ma:fieldsID="38f6a1da72f8ed44e38485e7df34b13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B7C7912-79FD-4887-9C58-954CBAC86691}">
  <ds:schemaRefs>
    <ds:schemaRef ds:uri="http://schemas.microsoft.com/sharepoint/v3/contenttype/forms"/>
  </ds:schemaRefs>
</ds:datastoreItem>
</file>

<file path=customXml/itemProps2.xml><?xml version="1.0" encoding="utf-8"?>
<ds:datastoreItem xmlns:ds="http://schemas.openxmlformats.org/officeDocument/2006/customXml" ds:itemID="{F0BCBEC0-DE45-45B7-8291-A9A749AB11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FF72C14-91FD-4F58-B5D2-F535BA83812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7</vt:i4>
      </vt:variant>
    </vt:vector>
  </HeadingPairs>
  <TitlesOfParts>
    <vt:vector size="7" baseType="lpstr">
      <vt:lpstr>complessiva</vt:lpstr>
      <vt:lpstr>cross regionali</vt:lpstr>
      <vt:lpstr>trofeo master</vt:lpstr>
      <vt:lpstr>cds master</vt:lpstr>
      <vt:lpstr>campionati italiani</vt:lpstr>
      <vt:lpstr>punteggi tabella</vt:lpstr>
      <vt:lpstr>bologna cross</vt:lpstr>
    </vt:vector>
  </TitlesOfParts>
  <Company>Intesa-Sanpaolo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RIZZOLI GIORGIO</dc:creator>
  <cp:lastModifiedBy>Giorgio Rizzoli</cp:lastModifiedBy>
  <cp:lastPrinted>2017-03-19T22:06:51Z</cp:lastPrinted>
  <dcterms:created xsi:type="dcterms:W3CDTF">2017-03-16T07:26:38Z</dcterms:created>
  <dcterms:modified xsi:type="dcterms:W3CDTF">2018-03-31T20:16:07Z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0x0101001EF6917901B11D409AA6AFAAB84D4630</vt:lpwstr>
  </property>
  <property fmtid="{D5CDD505-2E9C-101B-9397-08002B2CF9AE}" pid="3" name="IsMyDocuments">
    <vt:bool>true</vt:bool>
  </property>
</Properties>
</file>